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activeTab="2"/>
  </bookViews>
  <sheets>
    <sheet name="10 класс" sheetId="2" r:id="rId1"/>
    <sheet name="11 класс" sheetId="1" r:id="rId2"/>
    <sheet name="9 класс" sheetId="3" r:id="rId3"/>
  </sheets>
  <calcPr calcId="145621" iterateDelta="1E-4"/>
</workbook>
</file>

<file path=xl/calcChain.xml><?xml version="1.0" encoding="utf-8"?>
<calcChain xmlns="http://schemas.openxmlformats.org/spreadsheetml/2006/main">
  <c r="P16" i="2" l="1"/>
  <c r="P17" i="2"/>
  <c r="R18" i="3"/>
  <c r="R17" i="3"/>
  <c r="P19" i="3" l="1"/>
  <c r="R19" i="3" s="1"/>
  <c r="P16" i="3"/>
  <c r="R16" i="3" s="1"/>
  <c r="P21" i="3"/>
  <c r="R21" i="3" s="1"/>
  <c r="P22" i="3"/>
  <c r="R22" i="3" s="1"/>
  <c r="P20" i="3"/>
  <c r="R20" i="3" s="1"/>
  <c r="P24" i="3"/>
  <c r="R24" i="3" s="1"/>
  <c r="P23" i="3"/>
  <c r="R23" i="3" s="1"/>
  <c r="P31" i="1" l="1"/>
  <c r="P30" i="1"/>
  <c r="P24" i="1"/>
  <c r="P17" i="1"/>
  <c r="P27" i="1"/>
  <c r="P29" i="1"/>
  <c r="P28" i="1"/>
  <c r="P26" i="1"/>
  <c r="P34" i="1"/>
  <c r="P36" i="1"/>
  <c r="P26" i="2"/>
  <c r="P21" i="2"/>
  <c r="P18" i="2"/>
  <c r="P24" i="2"/>
  <c r="P29" i="2"/>
  <c r="P28" i="2"/>
  <c r="P27" i="2"/>
  <c r="P19" i="2"/>
  <c r="P23" i="2"/>
  <c r="P25" i="2"/>
</calcChain>
</file>

<file path=xl/sharedStrings.xml><?xml version="1.0" encoding="utf-8"?>
<sst xmlns="http://schemas.openxmlformats.org/spreadsheetml/2006/main" count="315" uniqueCount="98">
  <si>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</si>
  <si>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</si>
  <si>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</si>
  <si>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</si>
  <si>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</si>
  <si>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</si>
  <si>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</si>
  <si>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</si>
  <si>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</si>
  <si>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</si>
  <si>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</si>
  <si>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</si>
  <si>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</si>
  <si>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</si>
  <si>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</si>
  <si>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II</t>
  </si>
  <si>
    <t>Задание III</t>
  </si>
  <si>
    <t>Задание IV</t>
  </si>
  <si>
    <t>Задание V</t>
  </si>
  <si>
    <t>ЗаданиеVI</t>
  </si>
  <si>
    <t>ЗаданиеVII</t>
  </si>
  <si>
    <t>Задание VIII</t>
  </si>
  <si>
    <t>Место проведения:МБОУ "Гимназия №2" г. Чебоксары</t>
  </si>
  <si>
    <t>МБОУ "Гимназия №2" г. Чебоксары</t>
  </si>
  <si>
    <t>Мартыненко Дарья Юрьевна</t>
  </si>
  <si>
    <t>Задание I</t>
  </si>
  <si>
    <t>П-10-1-1</t>
  </si>
  <si>
    <t>П-10-2-1</t>
  </si>
  <si>
    <t>П-10-3-1</t>
  </si>
  <si>
    <t>П-10-4-1</t>
  </si>
  <si>
    <t>П-10-5-1</t>
  </si>
  <si>
    <t>П-10-6-1</t>
  </si>
  <si>
    <t>П-10-7-1</t>
  </si>
  <si>
    <t>П-10-8-1</t>
  </si>
  <si>
    <t>П-10-9-1</t>
  </si>
  <si>
    <t>П-10-10-1</t>
  </si>
  <si>
    <t>П-11-1-1</t>
  </si>
  <si>
    <t>П-11-2-1</t>
  </si>
  <si>
    <t>П-11-4-1</t>
  </si>
  <si>
    <t>П-11-5-1</t>
  </si>
  <si>
    <t>П-11-6-1</t>
  </si>
  <si>
    <t>П-11-7-1</t>
  </si>
  <si>
    <t>П-11-8-1</t>
  </si>
  <si>
    <t>П-11-9-1</t>
  </si>
  <si>
    <t>П-11-10-1</t>
  </si>
  <si>
    <t>участник</t>
  </si>
  <si>
    <t>Протокол школьного этапа этапа Всероссийской олимпиады школьников по праву в 2026-2027 уч.г., 9 класс</t>
  </si>
  <si>
    <t>Дата проведения: 17.09.2026</t>
  </si>
  <si>
    <t>Место проведения: МБОУ "Гимназия № 2" г. Чебоксары</t>
  </si>
  <si>
    <t>Председатель жюри: Авдонина Анна Геннадьевна</t>
  </si>
  <si>
    <t>Члены жюри: Тремасова Яна Александровна</t>
  </si>
  <si>
    <t>Васильев Роман Валерьевич</t>
  </si>
  <si>
    <t>Яковлев Владислав Павлович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</si>
  <si>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</si>
  <si>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</si>
  <si>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</si>
  <si>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</si>
  <si>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</si>
  <si>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</si>
  <si>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</si>
  <si>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</si>
  <si>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п-9-4-1</t>
  </si>
  <si>
    <t>МБОУ "Гимназия № 2" г. Чебоксары</t>
  </si>
  <si>
    <t>Яковлев  Владислав Павлович</t>
  </si>
  <si>
    <t>п-9-5-1</t>
  </si>
  <si>
    <t>п-9-1-1</t>
  </si>
  <si>
    <t>п-9-2-1</t>
  </si>
  <si>
    <t>п-9-6-1</t>
  </si>
  <si>
    <t>Протокол школьного этапа этапа Всероссийской олимпиады школьников по праву в 2026-2027 уч.г.,11 класс</t>
  </si>
  <si>
    <r>
      <t xml:space="preserve">Дата проведения: </t>
    </r>
    <r>
      <rPr>
        <b/>
        <i/>
        <sz val="11"/>
        <rFont val="Arial"/>
        <family val="2"/>
        <charset val="204"/>
      </rPr>
      <t>17.09.2026</t>
    </r>
  </si>
  <si>
    <t>Протокол школьного этапа этапа Всероссийской олимпиады школьников по праву в 2026-2027 уч.г.,10 класс</t>
  </si>
  <si>
    <t>П-15</t>
  </si>
  <si>
    <t>Гимназия №2</t>
  </si>
  <si>
    <t>призер</t>
  </si>
  <si>
    <t>П-16</t>
  </si>
  <si>
    <t>Количество участников:9 человек</t>
  </si>
  <si>
    <t>П-09</t>
  </si>
  <si>
    <t xml:space="preserve">Земскова Ольга Владимировна </t>
  </si>
  <si>
    <t>П-10</t>
  </si>
  <si>
    <t xml:space="preserve">Количество участников: 12 </t>
  </si>
  <si>
    <t>П-01</t>
  </si>
  <si>
    <t>Ендальцева Альбина Романовна</t>
  </si>
  <si>
    <t>П-02</t>
  </si>
  <si>
    <t>П-03</t>
  </si>
  <si>
    <t>П-04</t>
  </si>
  <si>
    <t>победитель</t>
  </si>
  <si>
    <t>П-05</t>
  </si>
  <si>
    <t>П-06</t>
  </si>
  <si>
    <t>П-07</t>
  </si>
  <si>
    <t>П-08</t>
  </si>
  <si>
    <t>П-11</t>
  </si>
  <si>
    <t>П-12</t>
  </si>
  <si>
    <t>П -13</t>
  </si>
  <si>
    <t>П-14</t>
  </si>
  <si>
    <t>П-11-3-1</t>
  </si>
  <si>
    <t>Количество участников: 22</t>
  </si>
  <si>
    <t>П-10--11-1</t>
  </si>
  <si>
    <t>П-10-12-1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</si>
</sst>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rgb="FF00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68">
    <xf numFmtId="0" fontId="0" fillId="0" borderId="0" xfId="0"/>
    <xf numFmtId="0" fontId="22" fillId="0" borderId="0" xfId="1" applyFont="1" applyAlignment="1">
      <alignment horizontal="center" vertical="top" wrapText="1"/>
    </xf>
    <xf numFmtId="0" fontId="23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17" fillId="0" borderId="10" xfId="1" applyFont="1" applyFill="1" applyBorder="1" applyAlignment="1">
      <alignment horizontal="center" vertical="top" wrapText="1"/>
    </xf>
    <xf numFmtId="0" fontId="17" fillId="0" borderId="15" xfId="1" applyFont="1" applyBorder="1" applyAlignment="1">
      <alignment horizontal="center" vertical="top" wrapText="1"/>
    </xf>
    <xf numFmtId="1" fontId="17" fillId="0" borderId="10" xfId="1" applyNumberFormat="1" applyFont="1" applyFill="1" applyBorder="1" applyAlignment="1">
      <alignment horizontal="center" vertical="top" wrapText="1"/>
    </xf>
    <xf numFmtId="1" fontId="17" fillId="0" borderId="15" xfId="1" applyNumberFormat="1" applyFont="1" applyBorder="1" applyAlignment="1">
      <alignment horizontal="center" vertical="top" wrapText="1"/>
    </xf>
    <xf numFmtId="1" fontId="21" fillId="0" borderId="10" xfId="1" applyNumberFormat="1" applyFont="1" applyFill="1" applyBorder="1" applyAlignment="1">
      <alignment horizontal="center" vertical="top" wrapText="1"/>
    </xf>
    <xf numFmtId="1" fontId="21" fillId="0" borderId="15" xfId="1" applyNumberFormat="1" applyFont="1" applyBorder="1" applyAlignment="1">
      <alignment horizontal="center" vertical="top" wrapText="1"/>
    </xf>
    <xf numFmtId="0" fontId="21" fillId="0" borderId="16" xfId="1" applyFont="1" applyBorder="1" applyAlignment="1">
      <alignment horizontal="center" vertical="top" wrapText="1"/>
    </xf>
    <xf numFmtId="0" fontId="1" fillId="0" borderId="11" xfId="1" applyFont="1" applyBorder="1" applyAlignment="1">
      <alignment horizontal="center" vertical="top" wrapText="1"/>
    </xf>
    <xf numFmtId="0" fontId="1" fillId="0" borderId="11" xfId="1" applyFont="1" applyBorder="1" applyAlignment="1">
      <alignment horizontal="left" vertical="top" wrapText="1"/>
    </xf>
    <xf numFmtId="0" fontId="1" fillId="0" borderId="10" xfId="1" applyFont="1" applyBorder="1" applyAlignment="1">
      <alignment horizontal="center" vertical="top" wrapText="1"/>
    </xf>
    <xf numFmtId="0" fontId="1" fillId="0" borderId="10" xfId="1" applyFont="1" applyBorder="1" applyAlignment="1">
      <alignment horizontal="left" vertical="top" wrapText="1"/>
    </xf>
    <xf numFmtId="0" fontId="1" fillId="0" borderId="0" xfId="1" applyFont="1" applyAlignment="1">
      <alignment horizontal="left" vertical="top" wrapText="1"/>
    </xf>
    <xf numFmtId="0" fontId="1" fillId="0" borderId="0" xfId="1" applyFont="1" applyAlignment="1">
      <alignment horizontal="center" vertical="top" wrapText="1"/>
    </xf>
    <xf numFmtId="1" fontId="1" fillId="0" borderId="0" xfId="1" applyNumberFormat="1" applyFont="1" applyAlignment="1">
      <alignment horizontal="center" vertical="top" wrapText="1"/>
    </xf>
    <xf numFmtId="0" fontId="21" fillId="0" borderId="11" xfId="1" applyFont="1" applyBorder="1" applyAlignment="1" applyProtection="1">
      <alignment horizontal="left" vertical="top" wrapText="1"/>
    </xf>
    <xf numFmtId="0" fontId="1" fillId="0" borderId="11" xfId="1" applyFont="1" applyBorder="1" applyAlignment="1" applyProtection="1">
      <alignment horizontal="left" vertical="top" wrapText="1"/>
    </xf>
    <xf numFmtId="0" fontId="25" fillId="0" borderId="11" xfId="1" applyFont="1" applyBorder="1" applyAlignment="1" applyProtection="1">
      <alignment horizontal="left" vertical="top" wrapText="1"/>
    </xf>
    <xf numFmtId="0" fontId="1" fillId="0" borderId="11" xfId="1" applyFont="1" applyBorder="1" applyAlignment="1" applyProtection="1">
      <alignment horizontal="center" vertical="top" wrapText="1"/>
    </xf>
    <xf numFmtId="1" fontId="1" fillId="0" borderId="11" xfId="1" applyNumberFormat="1" applyFont="1" applyBorder="1" applyAlignment="1" applyProtection="1">
      <alignment horizontal="center" vertical="top" wrapText="1"/>
    </xf>
    <xf numFmtId="1" fontId="21" fillId="0" borderId="11" xfId="1" applyNumberFormat="1" applyFont="1" applyBorder="1" applyAlignment="1" applyProtection="1">
      <alignment horizontal="center" vertical="top" wrapText="1"/>
    </xf>
    <xf numFmtId="0" fontId="21" fillId="0" borderId="11" xfId="1" applyFont="1" applyBorder="1" applyAlignment="1" applyProtection="1">
      <alignment horizontal="center" vertical="top" wrapText="1"/>
    </xf>
    <xf numFmtId="0" fontId="21" fillId="0" borderId="10" xfId="1" applyFont="1" applyBorder="1" applyAlignment="1" applyProtection="1">
      <alignment horizontal="left" vertical="top" wrapText="1"/>
    </xf>
    <xf numFmtId="0" fontId="1" fillId="0" borderId="10" xfId="1" applyFont="1" applyBorder="1" applyAlignment="1" applyProtection="1">
      <alignment horizontal="left" vertical="top" wrapText="1"/>
    </xf>
    <xf numFmtId="0" fontId="1" fillId="0" borderId="10" xfId="1" applyFont="1" applyBorder="1" applyAlignment="1" applyProtection="1">
      <alignment horizontal="center" vertical="top" wrapText="1"/>
    </xf>
    <xf numFmtId="1" fontId="1" fillId="0" borderId="10" xfId="1" applyNumberFormat="1" applyFont="1" applyBorder="1" applyAlignment="1" applyProtection="1">
      <alignment horizontal="center" vertical="top" wrapText="1"/>
    </xf>
    <xf numFmtId="0" fontId="21" fillId="0" borderId="10" xfId="1" applyFont="1" applyBorder="1" applyAlignment="1" applyProtection="1">
      <alignment horizontal="center" vertical="top" wrapText="1"/>
    </xf>
    <xf numFmtId="1" fontId="21" fillId="0" borderId="10" xfId="1" applyNumberFormat="1" applyFont="1" applyBorder="1" applyAlignment="1" applyProtection="1">
      <alignment horizontal="center" vertical="top" wrapText="1"/>
    </xf>
    <xf numFmtId="0" fontId="21" fillId="0" borderId="17" xfId="1" applyFont="1" applyBorder="1" applyAlignment="1" applyProtection="1">
      <alignment horizontal="left" vertical="top" wrapText="1"/>
    </xf>
    <xf numFmtId="0" fontId="1" fillId="0" borderId="17" xfId="1" applyFont="1" applyBorder="1" applyAlignment="1" applyProtection="1">
      <alignment horizontal="center" vertical="top" wrapText="1"/>
    </xf>
    <xf numFmtId="1" fontId="1" fillId="0" borderId="17" xfId="1" applyNumberFormat="1" applyFont="1" applyBorder="1" applyAlignment="1" applyProtection="1">
      <alignment horizontal="center" vertical="top" wrapText="1"/>
    </xf>
    <xf numFmtId="1" fontId="21" fillId="0" borderId="17" xfId="1" applyNumberFormat="1" applyFont="1" applyBorder="1" applyAlignment="1" applyProtection="1">
      <alignment horizontal="center" vertical="top" wrapText="1"/>
    </xf>
    <xf numFmtId="0" fontId="21" fillId="0" borderId="17" xfId="1" applyFont="1" applyBorder="1" applyAlignment="1">
      <alignment horizontal="left" vertical="top" wrapText="1"/>
    </xf>
    <xf numFmtId="0" fontId="17" fillId="0" borderId="17" xfId="1" applyFont="1" applyBorder="1" applyAlignment="1">
      <alignment horizontal="center" vertical="top" wrapText="1"/>
    </xf>
    <xf numFmtId="0" fontId="17" fillId="0" borderId="17" xfId="1" applyFont="1" applyFill="1" applyBorder="1" applyAlignment="1">
      <alignment horizontal="center" vertical="top" wrapText="1"/>
    </xf>
    <xf numFmtId="0" fontId="1" fillId="0" borderId="15" xfId="1" applyFont="1" applyBorder="1" applyAlignment="1" applyProtection="1">
      <alignment horizontal="center" vertical="top" wrapText="1"/>
    </xf>
    <xf numFmtId="1" fontId="17" fillId="0" borderId="17" xfId="1" applyNumberFormat="1" applyFont="1" applyBorder="1" applyAlignment="1">
      <alignment horizontal="center" vertical="top" wrapText="1"/>
    </xf>
    <xf numFmtId="1" fontId="21" fillId="0" borderId="17" xfId="1" applyNumberFormat="1" applyFont="1" applyBorder="1" applyAlignment="1">
      <alignment horizontal="center" vertical="top" wrapText="1"/>
    </xf>
    <xf numFmtId="0" fontId="24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9"/>
  <sheetViews>
    <sheetView topLeftCell="A7" workbookViewId="0">
      <selection activeCell="C16" sqref="C16:C26"/>
    </sheetView>
  </sheetViews>
  <sheetFormatPr defaultRowHeight="12" x14ac:dyDescent="0.2"/>
  <cols>
    <col min="3" max="3" width="14.1640625" customWidth="1"/>
    <col min="4" max="4" width="22.1640625" customWidth="1"/>
    <col min="7" max="7" width="37.6640625" customWidth="1"/>
    <col min="19" max="19" width="18.33203125" customWidth="1"/>
  </cols>
  <sheetData>
    <row r="3" spans="1:19" ht="15" x14ac:dyDescent="0.2">
      <c r="A3" s="64" t="s">
        <v>70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5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5" x14ac:dyDescent="0.2">
      <c r="A5" s="65" t="s">
        <v>79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1:19" ht="15" x14ac:dyDescent="0.2">
      <c r="A6" s="65" t="s">
        <v>69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19" ht="15" x14ac:dyDescent="0.25">
      <c r="A7" s="66" t="s">
        <v>22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</row>
    <row r="8" spans="1:19" ht="15" customHeight="1" x14ac:dyDescent="0.2">
      <c r="A8" s="67" t="s">
        <v>49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ht="15" customHeight="1" x14ac:dyDescent="0.2">
      <c r="A9" s="67" t="s">
        <v>50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2"/>
      <c r="Q9" s="2"/>
      <c r="R9" s="2"/>
      <c r="S9" s="2"/>
    </row>
    <row r="10" spans="1:19" ht="14.25" customHeight="1" x14ac:dyDescent="0.2">
      <c r="A10" s="62" t="s">
        <v>51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</row>
    <row r="11" spans="1:19" ht="14.25" customHeight="1" x14ac:dyDescent="0.2">
      <c r="A11" s="62" t="s">
        <v>24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</row>
    <row r="12" spans="1:19" ht="14.25" customHeight="1" x14ac:dyDescent="0.2">
      <c r="A12" s="62" t="s">
        <v>52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</row>
    <row r="13" spans="1:19" ht="12.75" x14ac:dyDescent="0.2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</row>
    <row r="14" spans="1:19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77.25" thickBot="1" x14ac:dyDescent="0.25">
      <c r="A15" s="14" t="s">
        <v>0</v>
      </c>
      <c r="B15" s="21" t="s">
        <v>1</v>
      </c>
      <c r="C15" s="21" t="s">
        <v>11</v>
      </c>
      <c r="D15" s="14" t="s">
        <v>2</v>
      </c>
      <c r="E15" s="22" t="s">
        <v>13</v>
      </c>
      <c r="F15" s="22" t="s">
        <v>14</v>
      </c>
      <c r="G15" s="14" t="s">
        <v>3</v>
      </c>
      <c r="H15" s="14" t="s">
        <v>25</v>
      </c>
      <c r="I15" s="14" t="s">
        <v>15</v>
      </c>
      <c r="J15" s="22" t="s">
        <v>16</v>
      </c>
      <c r="K15" s="22" t="s">
        <v>17</v>
      </c>
      <c r="L15" s="22" t="s">
        <v>18</v>
      </c>
      <c r="M15" s="22" t="s">
        <v>19</v>
      </c>
      <c r="N15" s="22" t="s">
        <v>20</v>
      </c>
      <c r="O15" s="22" t="s">
        <v>21</v>
      </c>
      <c r="P15" s="14" t="s">
        <v>4</v>
      </c>
      <c r="Q15" s="14" t="s">
        <v>5</v>
      </c>
      <c r="R15" s="14" t="s">
        <v>6</v>
      </c>
      <c r="S15" s="14" t="s">
        <v>10</v>
      </c>
    </row>
    <row r="16" spans="1:19" ht="25.5" x14ac:dyDescent="0.2">
      <c r="A16" s="13">
        <v>1</v>
      </c>
      <c r="B16" s="12" t="s">
        <v>97</v>
      </c>
      <c r="C16" s="11" t="s">
        <v>12</v>
      </c>
      <c r="D16" s="11" t="s">
        <v>23</v>
      </c>
      <c r="E16" s="11">
        <v>10</v>
      </c>
      <c r="F16" s="11">
        <v>10</v>
      </c>
      <c r="G16" s="11" t="s">
        <v>24</v>
      </c>
      <c r="H16" s="13">
        <v>26</v>
      </c>
      <c r="I16" s="13">
        <v>6</v>
      </c>
      <c r="J16" s="13">
        <v>15</v>
      </c>
      <c r="K16" s="13">
        <v>7</v>
      </c>
      <c r="L16" s="13">
        <v>15</v>
      </c>
      <c r="M16" s="13">
        <v>9</v>
      </c>
      <c r="N16" s="13">
        <v>0</v>
      </c>
      <c r="O16" s="13">
        <v>3</v>
      </c>
      <c r="P16" s="19">
        <f>SUM(H16:O16)</f>
        <v>81</v>
      </c>
      <c r="Q16" s="19">
        <v>100</v>
      </c>
      <c r="R16" s="19">
        <v>76</v>
      </c>
      <c r="S16" s="20" t="s">
        <v>73</v>
      </c>
    </row>
    <row r="17" spans="1:19" ht="25.5" x14ac:dyDescent="0.2">
      <c r="A17" s="7">
        <v>2</v>
      </c>
      <c r="B17" s="6" t="s">
        <v>96</v>
      </c>
      <c r="C17" s="11" t="s">
        <v>12</v>
      </c>
      <c r="D17" s="11" t="s">
        <v>23</v>
      </c>
      <c r="E17" s="11">
        <v>10</v>
      </c>
      <c r="F17" s="11">
        <v>10</v>
      </c>
      <c r="G17" s="11" t="s">
        <v>24</v>
      </c>
      <c r="H17" s="7">
        <v>22</v>
      </c>
      <c r="I17" s="7">
        <v>6</v>
      </c>
      <c r="J17" s="7">
        <v>11</v>
      </c>
      <c r="K17" s="7">
        <v>7</v>
      </c>
      <c r="L17" s="7">
        <v>15</v>
      </c>
      <c r="M17" s="7">
        <v>9</v>
      </c>
      <c r="N17" s="7">
        <v>0</v>
      </c>
      <c r="O17" s="7">
        <v>3</v>
      </c>
      <c r="P17" s="16">
        <f>SUM(H17:O17)</f>
        <v>73</v>
      </c>
      <c r="Q17" s="16">
        <v>100</v>
      </c>
      <c r="R17" s="16">
        <v>73</v>
      </c>
      <c r="S17" s="20" t="s">
        <v>73</v>
      </c>
    </row>
    <row r="18" spans="1:19" ht="25.5" x14ac:dyDescent="0.2">
      <c r="A18" s="7">
        <v>3</v>
      </c>
      <c r="B18" s="6" t="s">
        <v>34</v>
      </c>
      <c r="C18" s="11" t="s">
        <v>12</v>
      </c>
      <c r="D18" s="11" t="s">
        <v>23</v>
      </c>
      <c r="E18" s="11">
        <v>10</v>
      </c>
      <c r="F18" s="11">
        <v>10</v>
      </c>
      <c r="G18" s="11" t="s">
        <v>24</v>
      </c>
      <c r="H18" s="7">
        <v>12</v>
      </c>
      <c r="I18" s="7">
        <v>3</v>
      </c>
      <c r="J18" s="7">
        <v>0</v>
      </c>
      <c r="K18" s="7">
        <v>3</v>
      </c>
      <c r="L18" s="7">
        <v>12</v>
      </c>
      <c r="M18" s="7">
        <v>9</v>
      </c>
      <c r="N18" s="7">
        <v>0</v>
      </c>
      <c r="O18" s="15">
        <v>3</v>
      </c>
      <c r="P18" s="16">
        <f>SUM(H18:O18)</f>
        <v>42</v>
      </c>
      <c r="Q18" s="16">
        <v>100</v>
      </c>
      <c r="R18" s="16">
        <v>42</v>
      </c>
      <c r="S18" s="20" t="s">
        <v>45</v>
      </c>
    </row>
    <row r="19" spans="1:19" ht="25.5" x14ac:dyDescent="0.2">
      <c r="A19" s="7">
        <v>4</v>
      </c>
      <c r="B19" s="6" t="s">
        <v>28</v>
      </c>
      <c r="C19" s="11" t="s">
        <v>12</v>
      </c>
      <c r="D19" s="11" t="s">
        <v>23</v>
      </c>
      <c r="E19" s="11">
        <v>10</v>
      </c>
      <c r="F19" s="11">
        <v>10</v>
      </c>
      <c r="G19" s="11" t="s">
        <v>24</v>
      </c>
      <c r="H19" s="7">
        <v>8</v>
      </c>
      <c r="I19" s="7">
        <v>3</v>
      </c>
      <c r="J19" s="7">
        <v>3</v>
      </c>
      <c r="K19" s="7">
        <v>0</v>
      </c>
      <c r="L19" s="7">
        <v>5</v>
      </c>
      <c r="M19" s="7">
        <v>0</v>
      </c>
      <c r="N19" s="7">
        <v>0</v>
      </c>
      <c r="O19" s="15">
        <v>3</v>
      </c>
      <c r="P19" s="16">
        <f>SUM(H19:O19)</f>
        <v>22</v>
      </c>
      <c r="Q19" s="16">
        <v>100</v>
      </c>
      <c r="R19" s="16">
        <v>22</v>
      </c>
      <c r="S19" s="20" t="s">
        <v>45</v>
      </c>
    </row>
    <row r="20" spans="1:19" ht="25.5" x14ac:dyDescent="0.2">
      <c r="A20" s="7">
        <v>5</v>
      </c>
      <c r="B20" s="46" t="s">
        <v>76</v>
      </c>
      <c r="C20" s="40" t="s">
        <v>12</v>
      </c>
      <c r="D20" s="40" t="s">
        <v>72</v>
      </c>
      <c r="E20" s="40">
        <v>10</v>
      </c>
      <c r="F20" s="40">
        <v>10</v>
      </c>
      <c r="G20" s="40" t="s">
        <v>77</v>
      </c>
      <c r="H20" s="48">
        <v>11</v>
      </c>
      <c r="I20" s="48">
        <v>0</v>
      </c>
      <c r="J20" s="48">
        <v>3</v>
      </c>
      <c r="K20" s="49">
        <v>5</v>
      </c>
      <c r="L20" s="49">
        <v>0</v>
      </c>
      <c r="M20" s="49">
        <v>0</v>
      </c>
      <c r="N20" s="49">
        <v>0</v>
      </c>
      <c r="O20" s="49">
        <v>3</v>
      </c>
      <c r="P20" s="51">
        <v>22</v>
      </c>
      <c r="Q20" s="51">
        <v>100</v>
      </c>
      <c r="R20" s="16">
        <v>22</v>
      </c>
      <c r="S20" s="45" t="s">
        <v>45</v>
      </c>
    </row>
    <row r="21" spans="1:19" ht="25.5" x14ac:dyDescent="0.2">
      <c r="A21" s="7">
        <v>6</v>
      </c>
      <c r="B21" s="6" t="s">
        <v>33</v>
      </c>
      <c r="C21" s="11" t="s">
        <v>12</v>
      </c>
      <c r="D21" s="11" t="s">
        <v>23</v>
      </c>
      <c r="E21" s="11">
        <v>10</v>
      </c>
      <c r="F21" s="11">
        <v>10</v>
      </c>
      <c r="G21" s="11" t="s">
        <v>24</v>
      </c>
      <c r="H21" s="25">
        <v>8</v>
      </c>
      <c r="I21" s="25">
        <v>3</v>
      </c>
      <c r="J21" s="25">
        <v>1</v>
      </c>
      <c r="K21" s="25">
        <v>0</v>
      </c>
      <c r="L21" s="25">
        <v>7</v>
      </c>
      <c r="M21" s="25">
        <v>0</v>
      </c>
      <c r="N21" s="25">
        <v>0</v>
      </c>
      <c r="O21" s="27">
        <v>0</v>
      </c>
      <c r="P21" s="29">
        <f>SUM(H21:O21)</f>
        <v>19</v>
      </c>
      <c r="Q21" s="29">
        <v>100</v>
      </c>
      <c r="R21" s="29">
        <v>19</v>
      </c>
      <c r="S21" s="20" t="s">
        <v>45</v>
      </c>
    </row>
    <row r="22" spans="1:19" ht="25.5" x14ac:dyDescent="0.2">
      <c r="A22" s="7">
        <v>7</v>
      </c>
      <c r="B22" s="46" t="s">
        <v>78</v>
      </c>
      <c r="C22" s="40" t="s">
        <v>12</v>
      </c>
      <c r="D22" s="40" t="s">
        <v>72</v>
      </c>
      <c r="E22" s="40">
        <v>10</v>
      </c>
      <c r="F22" s="40">
        <v>10</v>
      </c>
      <c r="G22" s="40" t="s">
        <v>77</v>
      </c>
      <c r="H22" s="48">
        <v>8</v>
      </c>
      <c r="I22" s="48">
        <v>0</v>
      </c>
      <c r="J22" s="48">
        <v>0</v>
      </c>
      <c r="K22" s="49">
        <v>0</v>
      </c>
      <c r="L22" s="49">
        <v>6</v>
      </c>
      <c r="M22" s="49">
        <v>3</v>
      </c>
      <c r="N22" s="49">
        <v>0</v>
      </c>
      <c r="O22" s="49">
        <v>0</v>
      </c>
      <c r="P22" s="51">
        <v>17</v>
      </c>
      <c r="Q22" s="51">
        <v>100</v>
      </c>
      <c r="R22" s="16">
        <v>17</v>
      </c>
      <c r="S22" s="45" t="s">
        <v>45</v>
      </c>
    </row>
    <row r="23" spans="1:19" ht="25.5" x14ac:dyDescent="0.2">
      <c r="A23" s="7">
        <v>8</v>
      </c>
      <c r="B23" s="6" t="s">
        <v>27</v>
      </c>
      <c r="C23" s="11" t="s">
        <v>12</v>
      </c>
      <c r="D23" s="11" t="s">
        <v>23</v>
      </c>
      <c r="E23" s="11">
        <v>10</v>
      </c>
      <c r="F23" s="11">
        <v>10</v>
      </c>
      <c r="G23" s="11" t="s">
        <v>24</v>
      </c>
      <c r="H23" s="26">
        <v>6</v>
      </c>
      <c r="I23" s="26">
        <v>0</v>
      </c>
      <c r="J23" s="26">
        <v>1</v>
      </c>
      <c r="K23" s="26">
        <v>0</v>
      </c>
      <c r="L23" s="26">
        <v>4</v>
      </c>
      <c r="M23" s="26">
        <v>3</v>
      </c>
      <c r="N23" s="26">
        <v>0</v>
      </c>
      <c r="O23" s="28">
        <v>0</v>
      </c>
      <c r="P23" s="30">
        <f t="shared" ref="P23:P29" si="0">SUM(H23:O23)</f>
        <v>14</v>
      </c>
      <c r="Q23" s="30">
        <v>100</v>
      </c>
      <c r="R23" s="30">
        <v>14</v>
      </c>
      <c r="S23" s="20" t="s">
        <v>45</v>
      </c>
    </row>
    <row r="24" spans="1:19" ht="25.5" x14ac:dyDescent="0.2">
      <c r="A24" s="7">
        <v>9</v>
      </c>
      <c r="B24" s="6" t="s">
        <v>32</v>
      </c>
      <c r="C24" s="11" t="s">
        <v>12</v>
      </c>
      <c r="D24" s="11" t="s">
        <v>23</v>
      </c>
      <c r="E24" s="11">
        <v>10</v>
      </c>
      <c r="F24" s="11">
        <v>10</v>
      </c>
      <c r="G24" s="11" t="s">
        <v>24</v>
      </c>
      <c r="H24" s="7">
        <v>6</v>
      </c>
      <c r="I24" s="7">
        <v>0</v>
      </c>
      <c r="J24" s="7">
        <v>0</v>
      </c>
      <c r="K24" s="7">
        <v>0</v>
      </c>
      <c r="L24" s="7">
        <v>2</v>
      </c>
      <c r="M24" s="7">
        <v>6</v>
      </c>
      <c r="N24" s="7">
        <v>0</v>
      </c>
      <c r="O24" s="15">
        <v>0</v>
      </c>
      <c r="P24" s="16">
        <f t="shared" si="0"/>
        <v>14</v>
      </c>
      <c r="Q24" s="16">
        <v>100</v>
      </c>
      <c r="R24" s="16">
        <v>14</v>
      </c>
      <c r="S24" s="20" t="s">
        <v>45</v>
      </c>
    </row>
    <row r="25" spans="1:19" ht="25.5" x14ac:dyDescent="0.2">
      <c r="A25" s="7">
        <v>10</v>
      </c>
      <c r="B25" s="6" t="s">
        <v>26</v>
      </c>
      <c r="C25" s="11" t="s">
        <v>12</v>
      </c>
      <c r="D25" s="11" t="s">
        <v>23</v>
      </c>
      <c r="E25" s="11">
        <v>10</v>
      </c>
      <c r="F25" s="11">
        <v>10</v>
      </c>
      <c r="G25" s="11" t="s">
        <v>24</v>
      </c>
      <c r="H25" s="7">
        <v>9</v>
      </c>
      <c r="I25" s="7">
        <v>0</v>
      </c>
      <c r="J25" s="7">
        <v>0</v>
      </c>
      <c r="K25" s="7">
        <v>0</v>
      </c>
      <c r="L25" s="7">
        <v>2</v>
      </c>
      <c r="M25" s="7">
        <v>0</v>
      </c>
      <c r="N25" s="7">
        <v>0</v>
      </c>
      <c r="O25" s="15">
        <v>0</v>
      </c>
      <c r="P25" s="16">
        <f t="shared" si="0"/>
        <v>11</v>
      </c>
      <c r="Q25" s="16">
        <v>100</v>
      </c>
      <c r="R25" s="16">
        <v>11</v>
      </c>
      <c r="S25" s="20" t="s">
        <v>45</v>
      </c>
    </row>
    <row r="26" spans="1:19" ht="25.5" x14ac:dyDescent="0.2">
      <c r="A26" s="7">
        <v>11</v>
      </c>
      <c r="B26" s="12" t="s">
        <v>35</v>
      </c>
      <c r="C26" s="11" t="s">
        <v>12</v>
      </c>
      <c r="D26" s="11" t="s">
        <v>23</v>
      </c>
      <c r="E26" s="11">
        <v>10</v>
      </c>
      <c r="F26" s="11">
        <v>10</v>
      </c>
      <c r="G26" s="11" t="s">
        <v>24</v>
      </c>
      <c r="H26" s="13">
        <v>4</v>
      </c>
      <c r="I26" s="13">
        <v>0</v>
      </c>
      <c r="J26" s="13">
        <v>0</v>
      </c>
      <c r="K26" s="13">
        <v>0</v>
      </c>
      <c r="L26" s="13">
        <v>2</v>
      </c>
      <c r="M26" s="13">
        <v>3</v>
      </c>
      <c r="N26" s="13">
        <v>0</v>
      </c>
      <c r="O26" s="18">
        <v>0</v>
      </c>
      <c r="P26" s="19">
        <f t="shared" si="0"/>
        <v>9</v>
      </c>
      <c r="Q26" s="19">
        <v>100</v>
      </c>
      <c r="R26" s="16">
        <v>9</v>
      </c>
      <c r="S26" s="20" t="s">
        <v>45</v>
      </c>
    </row>
    <row r="27" spans="1:19" ht="25.5" x14ac:dyDescent="0.2">
      <c r="A27" s="7">
        <v>12</v>
      </c>
      <c r="B27" s="12" t="s">
        <v>29</v>
      </c>
      <c r="C27" s="11" t="s">
        <v>12</v>
      </c>
      <c r="D27" s="11" t="s">
        <v>23</v>
      </c>
      <c r="E27" s="11">
        <v>10</v>
      </c>
      <c r="F27" s="11">
        <v>10</v>
      </c>
      <c r="G27" s="11" t="s">
        <v>24</v>
      </c>
      <c r="H27" s="13">
        <v>0</v>
      </c>
      <c r="I27" s="13">
        <v>0</v>
      </c>
      <c r="J27" s="13">
        <v>0</v>
      </c>
      <c r="K27" s="13">
        <v>0</v>
      </c>
      <c r="L27" s="13">
        <v>5</v>
      </c>
      <c r="M27" s="13">
        <v>0</v>
      </c>
      <c r="N27" s="13">
        <v>0</v>
      </c>
      <c r="O27" s="18">
        <v>0</v>
      </c>
      <c r="P27" s="19">
        <f t="shared" si="0"/>
        <v>5</v>
      </c>
      <c r="Q27" s="19">
        <v>100</v>
      </c>
      <c r="R27" s="16">
        <v>5</v>
      </c>
      <c r="S27" s="20" t="s">
        <v>45</v>
      </c>
    </row>
    <row r="28" spans="1:19" ht="25.5" x14ac:dyDescent="0.2">
      <c r="A28" s="7">
        <v>13</v>
      </c>
      <c r="B28" s="12" t="s">
        <v>30</v>
      </c>
      <c r="C28" s="11" t="s">
        <v>12</v>
      </c>
      <c r="D28" s="11" t="s">
        <v>23</v>
      </c>
      <c r="E28" s="11">
        <v>10</v>
      </c>
      <c r="F28" s="11">
        <v>10</v>
      </c>
      <c r="G28" s="11" t="s">
        <v>24</v>
      </c>
      <c r="H28" s="13">
        <v>2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8">
        <v>0</v>
      </c>
      <c r="P28" s="19">
        <f t="shared" si="0"/>
        <v>3</v>
      </c>
      <c r="Q28" s="19">
        <v>100</v>
      </c>
      <c r="R28" s="16">
        <v>3</v>
      </c>
      <c r="S28" s="20" t="s">
        <v>45</v>
      </c>
    </row>
    <row r="29" spans="1:19" ht="25.5" x14ac:dyDescent="0.2">
      <c r="A29" s="7">
        <v>14</v>
      </c>
      <c r="B29" s="12" t="s">
        <v>31</v>
      </c>
      <c r="C29" s="11" t="s">
        <v>12</v>
      </c>
      <c r="D29" s="11" t="s">
        <v>23</v>
      </c>
      <c r="E29" s="11">
        <v>10</v>
      </c>
      <c r="F29" s="11">
        <v>10</v>
      </c>
      <c r="G29" s="11" t="s">
        <v>24</v>
      </c>
      <c r="H29" s="13">
        <v>2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9">
        <f t="shared" si="0"/>
        <v>2</v>
      </c>
      <c r="Q29" s="19">
        <v>100</v>
      </c>
      <c r="R29" s="16">
        <v>2</v>
      </c>
      <c r="S29" s="20" t="s">
        <v>45</v>
      </c>
    </row>
  </sheetData>
  <sortState ref="B16:T29">
    <sortCondition descending="1" ref="P16:P29"/>
  </sortState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O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1"/>
  <sheetViews>
    <sheetView topLeftCell="A11" workbookViewId="0">
      <selection activeCell="C16" sqref="C16:C32"/>
    </sheetView>
  </sheetViews>
  <sheetFormatPr defaultRowHeight="12" x14ac:dyDescent="0.2"/>
  <cols>
    <col min="1" max="1" width="4.332031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3" customWidth="1"/>
    <col min="9" max="14" width="16" customWidth="1"/>
    <col min="15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19" ht="15" x14ac:dyDescent="0.2">
      <c r="A3" s="64" t="s">
        <v>68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5" x14ac:dyDescent="0.2">
      <c r="A4" s="1"/>
      <c r="B4" s="1"/>
      <c r="C4" s="1"/>
      <c r="D4" s="1"/>
      <c r="E4" s="1"/>
      <c r="F4" s="1"/>
      <c r="G4" s="1"/>
      <c r="H4" s="1"/>
      <c r="I4" s="1"/>
      <c r="J4" s="23"/>
      <c r="K4" s="23"/>
      <c r="L4" s="23"/>
      <c r="M4" s="23"/>
      <c r="N4" s="23"/>
      <c r="O4" s="1"/>
      <c r="P4" s="1"/>
      <c r="Q4" s="1"/>
      <c r="R4" s="1"/>
      <c r="S4" s="1"/>
    </row>
    <row r="5" spans="1:19" ht="15" x14ac:dyDescent="0.2">
      <c r="A5" s="65" t="s">
        <v>95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1:19" ht="15" x14ac:dyDescent="0.2">
      <c r="A6" s="65" t="s">
        <v>69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19" ht="15" x14ac:dyDescent="0.25">
      <c r="A7" s="66" t="s">
        <v>23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</row>
    <row r="8" spans="1:19" ht="15" customHeight="1" x14ac:dyDescent="0.2">
      <c r="A8" s="67" t="s">
        <v>49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ht="15" customHeight="1" x14ac:dyDescent="0.2">
      <c r="A9" s="67" t="s">
        <v>50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2"/>
      <c r="Q9" s="2"/>
      <c r="R9" s="2"/>
      <c r="S9" s="2"/>
    </row>
    <row r="10" spans="1:19" ht="14.25" customHeight="1" x14ac:dyDescent="0.2">
      <c r="A10" s="62" t="s">
        <v>51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</row>
    <row r="11" spans="1:19" ht="14.25" customHeight="1" x14ac:dyDescent="0.2">
      <c r="A11" s="62" t="s">
        <v>24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</row>
    <row r="12" spans="1:19" ht="14.25" customHeight="1" x14ac:dyDescent="0.2">
      <c r="A12" s="62" t="s">
        <v>52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</row>
    <row r="13" spans="1:19" ht="12.75" x14ac:dyDescent="0.2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</row>
    <row r="14" spans="1:19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51.75" thickBot="1" x14ac:dyDescent="0.25">
      <c r="A15" s="14" t="s">
        <v>0</v>
      </c>
      <c r="B15" s="21" t="s">
        <v>1</v>
      </c>
      <c r="C15" s="21" t="s">
        <v>11</v>
      </c>
      <c r="D15" s="14" t="s">
        <v>2</v>
      </c>
      <c r="E15" s="22" t="s">
        <v>13</v>
      </c>
      <c r="F15" s="22" t="s">
        <v>14</v>
      </c>
      <c r="G15" s="14" t="s">
        <v>3</v>
      </c>
      <c r="H15" s="14" t="s">
        <v>25</v>
      </c>
      <c r="I15" s="14" t="s">
        <v>15</v>
      </c>
      <c r="J15" s="22" t="s">
        <v>16</v>
      </c>
      <c r="K15" s="22" t="s">
        <v>17</v>
      </c>
      <c r="L15" s="22" t="s">
        <v>18</v>
      </c>
      <c r="M15" s="22" t="s">
        <v>19</v>
      </c>
      <c r="N15" s="22" t="s">
        <v>20</v>
      </c>
      <c r="O15" s="22" t="s">
        <v>21</v>
      </c>
      <c r="P15" s="14" t="s">
        <v>4</v>
      </c>
      <c r="Q15" s="14" t="s">
        <v>5</v>
      </c>
      <c r="R15" s="14" t="s">
        <v>6</v>
      </c>
      <c r="S15" s="14" t="s">
        <v>10</v>
      </c>
    </row>
    <row r="16" spans="1:19" ht="25.5" x14ac:dyDescent="0.2">
      <c r="A16" s="13">
        <v>1</v>
      </c>
      <c r="B16" s="39" t="s">
        <v>89</v>
      </c>
      <c r="C16" s="40" t="s">
        <v>12</v>
      </c>
      <c r="D16" s="11" t="s">
        <v>23</v>
      </c>
      <c r="E16" s="40">
        <v>11</v>
      </c>
      <c r="F16" s="40">
        <v>11</v>
      </c>
      <c r="G16" s="40" t="s">
        <v>81</v>
      </c>
      <c r="H16" s="42">
        <v>23</v>
      </c>
      <c r="I16" s="42">
        <v>9</v>
      </c>
      <c r="J16" s="42">
        <v>16</v>
      </c>
      <c r="K16" s="43">
        <v>10</v>
      </c>
      <c r="L16" s="43">
        <v>15</v>
      </c>
      <c r="M16" s="43">
        <v>9</v>
      </c>
      <c r="N16" s="43">
        <v>5</v>
      </c>
      <c r="O16" s="43">
        <v>3</v>
      </c>
      <c r="P16" s="44">
        <v>90</v>
      </c>
      <c r="Q16" s="44">
        <v>100</v>
      </c>
      <c r="R16" s="44">
        <v>90</v>
      </c>
      <c r="S16" s="45" t="s">
        <v>85</v>
      </c>
    </row>
    <row r="17" spans="1:19" ht="25.5" x14ac:dyDescent="0.2">
      <c r="A17" s="7">
        <v>2</v>
      </c>
      <c r="B17" s="6" t="s">
        <v>41</v>
      </c>
      <c r="C17" s="11" t="s">
        <v>12</v>
      </c>
      <c r="D17" s="11" t="s">
        <v>23</v>
      </c>
      <c r="E17" s="11">
        <v>11</v>
      </c>
      <c r="F17" s="11">
        <v>11</v>
      </c>
      <c r="G17" s="11" t="s">
        <v>24</v>
      </c>
      <c r="H17" s="7">
        <v>28</v>
      </c>
      <c r="I17" s="7">
        <v>9</v>
      </c>
      <c r="J17" s="7">
        <v>16</v>
      </c>
      <c r="K17" s="7">
        <v>10</v>
      </c>
      <c r="L17" s="7">
        <v>10</v>
      </c>
      <c r="M17" s="7">
        <v>9</v>
      </c>
      <c r="N17" s="7">
        <v>0</v>
      </c>
      <c r="O17" s="15">
        <v>3</v>
      </c>
      <c r="P17" s="16">
        <f>SUM(H17:O17)</f>
        <v>85</v>
      </c>
      <c r="Q17" s="16">
        <v>100</v>
      </c>
      <c r="R17" s="16">
        <v>85</v>
      </c>
      <c r="S17" s="17" t="s">
        <v>73</v>
      </c>
    </row>
    <row r="18" spans="1:19" ht="25.5" x14ac:dyDescent="0.2">
      <c r="A18" s="7">
        <v>3</v>
      </c>
      <c r="B18" s="46" t="s">
        <v>90</v>
      </c>
      <c r="C18" s="40" t="s">
        <v>12</v>
      </c>
      <c r="D18" s="11" t="s">
        <v>23</v>
      </c>
      <c r="E18" s="40">
        <v>11</v>
      </c>
      <c r="F18" s="40">
        <v>11</v>
      </c>
      <c r="G18" s="40" t="s">
        <v>81</v>
      </c>
      <c r="H18" s="48">
        <v>31</v>
      </c>
      <c r="I18" s="48">
        <v>6</v>
      </c>
      <c r="J18" s="48">
        <v>18</v>
      </c>
      <c r="K18" s="49">
        <v>6</v>
      </c>
      <c r="L18" s="49">
        <v>15</v>
      </c>
      <c r="M18" s="49">
        <v>6</v>
      </c>
      <c r="N18" s="49">
        <v>0</v>
      </c>
      <c r="O18" s="49">
        <v>3</v>
      </c>
      <c r="P18" s="51">
        <v>85</v>
      </c>
      <c r="Q18" s="51">
        <v>100</v>
      </c>
      <c r="R18" s="51">
        <v>85</v>
      </c>
      <c r="S18" s="50" t="s">
        <v>73</v>
      </c>
    </row>
    <row r="19" spans="1:19" ht="25.5" x14ac:dyDescent="0.2">
      <c r="A19" s="7">
        <v>4</v>
      </c>
      <c r="B19" s="46" t="s">
        <v>84</v>
      </c>
      <c r="C19" s="40" t="s">
        <v>12</v>
      </c>
      <c r="D19" s="11" t="s">
        <v>23</v>
      </c>
      <c r="E19" s="40">
        <v>11</v>
      </c>
      <c r="F19" s="40">
        <v>11</v>
      </c>
      <c r="G19" s="40" t="s">
        <v>81</v>
      </c>
      <c r="H19" s="48">
        <v>25</v>
      </c>
      <c r="I19" s="48">
        <v>9</v>
      </c>
      <c r="J19" s="48">
        <v>12</v>
      </c>
      <c r="K19" s="49">
        <v>8</v>
      </c>
      <c r="L19" s="49">
        <v>12</v>
      </c>
      <c r="M19" s="49">
        <v>9</v>
      </c>
      <c r="N19" s="49">
        <v>3</v>
      </c>
      <c r="O19" s="49">
        <v>3</v>
      </c>
      <c r="P19" s="51">
        <v>81</v>
      </c>
      <c r="Q19" s="51">
        <v>100</v>
      </c>
      <c r="R19" s="51">
        <v>81</v>
      </c>
      <c r="S19" s="50" t="s">
        <v>73</v>
      </c>
    </row>
    <row r="20" spans="1:19" ht="25.5" x14ac:dyDescent="0.2">
      <c r="A20" s="7">
        <v>5</v>
      </c>
      <c r="B20" s="46" t="s">
        <v>91</v>
      </c>
      <c r="C20" s="40" t="s">
        <v>12</v>
      </c>
      <c r="D20" s="11" t="s">
        <v>23</v>
      </c>
      <c r="E20" s="40">
        <v>11</v>
      </c>
      <c r="F20" s="40">
        <v>11</v>
      </c>
      <c r="G20" s="40" t="s">
        <v>81</v>
      </c>
      <c r="H20" s="48">
        <v>29</v>
      </c>
      <c r="I20" s="48">
        <v>6</v>
      </c>
      <c r="J20" s="48">
        <v>17</v>
      </c>
      <c r="K20" s="49">
        <v>5</v>
      </c>
      <c r="L20" s="49">
        <v>6</v>
      </c>
      <c r="M20" s="49">
        <v>9</v>
      </c>
      <c r="N20" s="49">
        <v>3</v>
      </c>
      <c r="O20" s="49">
        <v>3</v>
      </c>
      <c r="P20" s="51">
        <v>78</v>
      </c>
      <c r="Q20" s="51">
        <v>100</v>
      </c>
      <c r="R20" s="51">
        <v>78</v>
      </c>
      <c r="S20" s="50" t="s">
        <v>73</v>
      </c>
    </row>
    <row r="21" spans="1:19" ht="25.5" x14ac:dyDescent="0.2">
      <c r="A21" s="7">
        <v>6</v>
      </c>
      <c r="B21" s="46" t="s">
        <v>80</v>
      </c>
      <c r="C21" s="40" t="s">
        <v>12</v>
      </c>
      <c r="D21" s="11" t="s">
        <v>23</v>
      </c>
      <c r="E21" s="40">
        <v>11</v>
      </c>
      <c r="F21" s="40">
        <v>11</v>
      </c>
      <c r="G21" s="40" t="s">
        <v>81</v>
      </c>
      <c r="H21" s="48">
        <v>20</v>
      </c>
      <c r="I21" s="48">
        <v>9</v>
      </c>
      <c r="J21" s="48">
        <v>16</v>
      </c>
      <c r="K21" s="49">
        <v>5</v>
      </c>
      <c r="L21" s="49">
        <v>11</v>
      </c>
      <c r="M21" s="49">
        <v>9</v>
      </c>
      <c r="N21" s="49">
        <v>3</v>
      </c>
      <c r="O21" s="49">
        <v>3</v>
      </c>
      <c r="P21" s="51">
        <v>76</v>
      </c>
      <c r="Q21" s="51">
        <v>100</v>
      </c>
      <c r="R21" s="51">
        <v>76</v>
      </c>
      <c r="S21" s="50" t="s">
        <v>73</v>
      </c>
    </row>
    <row r="22" spans="1:19" ht="25.5" x14ac:dyDescent="0.2">
      <c r="A22" s="7">
        <v>7</v>
      </c>
      <c r="B22" s="46" t="s">
        <v>83</v>
      </c>
      <c r="C22" s="40" t="s">
        <v>12</v>
      </c>
      <c r="D22" s="11" t="s">
        <v>23</v>
      </c>
      <c r="E22" s="40">
        <v>11</v>
      </c>
      <c r="F22" s="40">
        <v>11</v>
      </c>
      <c r="G22" s="40" t="s">
        <v>81</v>
      </c>
      <c r="H22" s="48">
        <v>24</v>
      </c>
      <c r="I22" s="48">
        <v>9</v>
      </c>
      <c r="J22" s="48">
        <v>18</v>
      </c>
      <c r="K22" s="49">
        <v>5</v>
      </c>
      <c r="L22" s="49">
        <v>4</v>
      </c>
      <c r="M22" s="49">
        <v>3</v>
      </c>
      <c r="N22" s="49">
        <v>3</v>
      </c>
      <c r="O22" s="49">
        <v>3</v>
      </c>
      <c r="P22" s="51">
        <v>69</v>
      </c>
      <c r="Q22" s="51">
        <v>100</v>
      </c>
      <c r="R22" s="51">
        <v>69</v>
      </c>
      <c r="S22" s="50" t="s">
        <v>73</v>
      </c>
    </row>
    <row r="23" spans="1:19" ht="25.5" x14ac:dyDescent="0.2">
      <c r="A23" s="7">
        <v>8</v>
      </c>
      <c r="B23" s="46" t="s">
        <v>93</v>
      </c>
      <c r="C23" s="40" t="s">
        <v>12</v>
      </c>
      <c r="D23" s="11" t="s">
        <v>23</v>
      </c>
      <c r="E23" s="40">
        <v>11</v>
      </c>
      <c r="F23" s="40">
        <v>11</v>
      </c>
      <c r="G23" s="40" t="s">
        <v>81</v>
      </c>
      <c r="H23" s="48">
        <v>29</v>
      </c>
      <c r="I23" s="48">
        <v>6</v>
      </c>
      <c r="J23" s="59">
        <v>9</v>
      </c>
      <c r="K23" s="49">
        <v>5</v>
      </c>
      <c r="L23" s="49">
        <v>6</v>
      </c>
      <c r="M23" s="49">
        <v>9</v>
      </c>
      <c r="N23" s="49">
        <v>3</v>
      </c>
      <c r="O23" s="49">
        <v>0</v>
      </c>
      <c r="P23" s="51">
        <v>67</v>
      </c>
      <c r="Q23" s="51">
        <v>100</v>
      </c>
      <c r="R23" s="51">
        <v>67</v>
      </c>
      <c r="S23" s="50" t="s">
        <v>73</v>
      </c>
    </row>
    <row r="24" spans="1:19" ht="25.5" x14ac:dyDescent="0.2">
      <c r="A24" s="7">
        <v>9</v>
      </c>
      <c r="B24" s="6" t="s">
        <v>42</v>
      </c>
      <c r="C24" s="11" t="s">
        <v>12</v>
      </c>
      <c r="D24" s="11" t="s">
        <v>23</v>
      </c>
      <c r="E24" s="11">
        <v>11</v>
      </c>
      <c r="F24" s="11">
        <v>11</v>
      </c>
      <c r="G24" s="11" t="s">
        <v>24</v>
      </c>
      <c r="H24" s="7">
        <v>25</v>
      </c>
      <c r="I24" s="7">
        <v>6</v>
      </c>
      <c r="J24" s="25">
        <v>16</v>
      </c>
      <c r="K24" s="7">
        <v>7</v>
      </c>
      <c r="L24" s="7">
        <v>3</v>
      </c>
      <c r="M24" s="7">
        <v>6</v>
      </c>
      <c r="N24" s="7">
        <v>3</v>
      </c>
      <c r="O24" s="7">
        <v>0</v>
      </c>
      <c r="P24" s="16">
        <f>SUM(H24:O24)</f>
        <v>66</v>
      </c>
      <c r="Q24" s="16">
        <v>100</v>
      </c>
      <c r="R24" s="16">
        <v>66</v>
      </c>
      <c r="S24" s="17" t="s">
        <v>73</v>
      </c>
    </row>
    <row r="25" spans="1:19" ht="25.5" x14ac:dyDescent="0.2">
      <c r="A25" s="7">
        <v>10</v>
      </c>
      <c r="B25" s="46" t="s">
        <v>92</v>
      </c>
      <c r="C25" s="40" t="s">
        <v>12</v>
      </c>
      <c r="D25" s="11" t="s">
        <v>23</v>
      </c>
      <c r="E25" s="40">
        <v>11</v>
      </c>
      <c r="F25" s="40">
        <v>11</v>
      </c>
      <c r="G25" s="40" t="s">
        <v>81</v>
      </c>
      <c r="H25" s="48">
        <v>21</v>
      </c>
      <c r="I25" s="59">
        <v>9</v>
      </c>
      <c r="J25" s="48">
        <v>12</v>
      </c>
      <c r="K25" s="49">
        <v>5</v>
      </c>
      <c r="L25" s="49">
        <v>0</v>
      </c>
      <c r="M25" s="49">
        <v>9</v>
      </c>
      <c r="N25" s="49">
        <v>0</v>
      </c>
      <c r="O25" s="49">
        <v>3</v>
      </c>
      <c r="P25" s="51">
        <v>59</v>
      </c>
      <c r="Q25" s="51">
        <v>100</v>
      </c>
      <c r="R25" s="51">
        <v>59</v>
      </c>
      <c r="S25" s="50" t="s">
        <v>45</v>
      </c>
    </row>
    <row r="26" spans="1:19" ht="25.5" x14ac:dyDescent="0.2">
      <c r="A26" s="7">
        <v>11</v>
      </c>
      <c r="B26" s="12" t="s">
        <v>94</v>
      </c>
      <c r="C26" s="11" t="s">
        <v>12</v>
      </c>
      <c r="D26" s="11" t="s">
        <v>23</v>
      </c>
      <c r="E26" s="11">
        <v>11</v>
      </c>
      <c r="F26" s="11">
        <v>11</v>
      </c>
      <c r="G26" s="11" t="s">
        <v>24</v>
      </c>
      <c r="H26" s="13">
        <v>26</v>
      </c>
      <c r="I26" s="13">
        <v>0</v>
      </c>
      <c r="J26" s="13">
        <v>13</v>
      </c>
      <c r="K26" s="13">
        <v>0</v>
      </c>
      <c r="L26" s="13">
        <v>7</v>
      </c>
      <c r="M26" s="13">
        <v>9</v>
      </c>
      <c r="N26" s="13">
        <v>0</v>
      </c>
      <c r="O26" s="18">
        <v>0</v>
      </c>
      <c r="P26" s="19">
        <f t="shared" ref="P26:P31" si="0">SUM(H26:O26)</f>
        <v>55</v>
      </c>
      <c r="Q26" s="19">
        <v>100</v>
      </c>
      <c r="R26" s="19">
        <v>55</v>
      </c>
      <c r="S26" s="20" t="s">
        <v>45</v>
      </c>
    </row>
    <row r="27" spans="1:19" ht="25.5" x14ac:dyDescent="0.2">
      <c r="A27" s="7">
        <v>12</v>
      </c>
      <c r="B27" s="56" t="s">
        <v>40</v>
      </c>
      <c r="C27" s="11" t="s">
        <v>12</v>
      </c>
      <c r="D27" s="11" t="s">
        <v>23</v>
      </c>
      <c r="E27" s="11">
        <v>11</v>
      </c>
      <c r="F27" s="11">
        <v>11</v>
      </c>
      <c r="G27" s="11" t="s">
        <v>24</v>
      </c>
      <c r="H27" s="57">
        <v>28</v>
      </c>
      <c r="I27" s="57">
        <v>0</v>
      </c>
      <c r="J27" s="57">
        <v>12</v>
      </c>
      <c r="K27" s="57">
        <v>0</v>
      </c>
      <c r="L27" s="57">
        <v>2</v>
      </c>
      <c r="M27" s="57">
        <v>9</v>
      </c>
      <c r="N27" s="57">
        <v>3</v>
      </c>
      <c r="O27" s="57">
        <v>0</v>
      </c>
      <c r="P27" s="61">
        <f t="shared" si="0"/>
        <v>54</v>
      </c>
      <c r="Q27" s="19">
        <v>100</v>
      </c>
      <c r="R27" s="61">
        <v>54</v>
      </c>
      <c r="S27" s="20" t="s">
        <v>45</v>
      </c>
    </row>
    <row r="28" spans="1:19" ht="25.5" x14ac:dyDescent="0.2">
      <c r="A28" s="7">
        <v>13</v>
      </c>
      <c r="B28" s="56" t="s">
        <v>38</v>
      </c>
      <c r="C28" s="11" t="s">
        <v>12</v>
      </c>
      <c r="D28" s="11" t="s">
        <v>23</v>
      </c>
      <c r="E28" s="11">
        <v>11</v>
      </c>
      <c r="F28" s="11">
        <v>11</v>
      </c>
      <c r="G28" s="11" t="s">
        <v>24</v>
      </c>
      <c r="H28" s="57">
        <v>28</v>
      </c>
      <c r="I28" s="57">
        <v>0</v>
      </c>
      <c r="J28" s="57">
        <v>12</v>
      </c>
      <c r="K28" s="57">
        <v>0</v>
      </c>
      <c r="L28" s="57">
        <v>0</v>
      </c>
      <c r="M28" s="57">
        <v>9</v>
      </c>
      <c r="N28" s="57">
        <v>3</v>
      </c>
      <c r="O28" s="60">
        <v>0</v>
      </c>
      <c r="P28" s="61">
        <f t="shared" si="0"/>
        <v>52</v>
      </c>
      <c r="Q28" s="19">
        <v>100</v>
      </c>
      <c r="R28" s="61">
        <v>52</v>
      </c>
      <c r="S28" s="20" t="s">
        <v>45</v>
      </c>
    </row>
    <row r="29" spans="1:19" ht="25.5" x14ac:dyDescent="0.2">
      <c r="A29" s="7">
        <v>14</v>
      </c>
      <c r="B29" s="56" t="s">
        <v>39</v>
      </c>
      <c r="C29" s="11" t="s">
        <v>12</v>
      </c>
      <c r="D29" s="11" t="s">
        <v>23</v>
      </c>
      <c r="E29" s="11">
        <v>11</v>
      </c>
      <c r="F29" s="11">
        <v>11</v>
      </c>
      <c r="G29" s="11" t="s">
        <v>24</v>
      </c>
      <c r="H29" s="57">
        <v>22</v>
      </c>
      <c r="I29" s="57">
        <v>0</v>
      </c>
      <c r="J29" s="57">
        <v>16</v>
      </c>
      <c r="K29" s="57">
        <v>0</v>
      </c>
      <c r="L29" s="57">
        <v>2</v>
      </c>
      <c r="M29" s="57">
        <v>9</v>
      </c>
      <c r="N29" s="57">
        <v>3</v>
      </c>
      <c r="O29" s="60">
        <v>0</v>
      </c>
      <c r="P29" s="61">
        <f t="shared" si="0"/>
        <v>52</v>
      </c>
      <c r="Q29" s="19">
        <v>100</v>
      </c>
      <c r="R29" s="61">
        <v>52</v>
      </c>
      <c r="S29" s="20" t="s">
        <v>45</v>
      </c>
    </row>
    <row r="30" spans="1:19" ht="25.5" x14ac:dyDescent="0.2">
      <c r="A30" s="7">
        <v>15</v>
      </c>
      <c r="B30" s="56" t="s">
        <v>43</v>
      </c>
      <c r="C30" s="11" t="s">
        <v>12</v>
      </c>
      <c r="D30" s="11" t="s">
        <v>23</v>
      </c>
      <c r="E30" s="11">
        <v>11</v>
      </c>
      <c r="F30" s="11">
        <v>11</v>
      </c>
      <c r="G30" s="11" t="s">
        <v>24</v>
      </c>
      <c r="H30" s="57">
        <v>18</v>
      </c>
      <c r="I30" s="57">
        <v>9</v>
      </c>
      <c r="J30" s="57">
        <v>5</v>
      </c>
      <c r="K30" s="57">
        <v>4</v>
      </c>
      <c r="L30" s="57">
        <v>5</v>
      </c>
      <c r="M30" s="57">
        <v>6</v>
      </c>
      <c r="N30" s="57">
        <v>0</v>
      </c>
      <c r="O30" s="60">
        <v>0</v>
      </c>
      <c r="P30" s="61">
        <f t="shared" si="0"/>
        <v>47</v>
      </c>
      <c r="Q30" s="19">
        <v>100</v>
      </c>
      <c r="R30" s="61">
        <v>47</v>
      </c>
      <c r="S30" s="20" t="s">
        <v>45</v>
      </c>
    </row>
    <row r="31" spans="1:19" ht="25.5" x14ac:dyDescent="0.2">
      <c r="A31" s="7">
        <v>16</v>
      </c>
      <c r="B31" s="56" t="s">
        <v>44</v>
      </c>
      <c r="C31" s="11" t="s">
        <v>12</v>
      </c>
      <c r="D31" s="11" t="s">
        <v>23</v>
      </c>
      <c r="E31" s="11">
        <v>11</v>
      </c>
      <c r="F31" s="11">
        <v>11</v>
      </c>
      <c r="G31" s="11" t="s">
        <v>24</v>
      </c>
      <c r="H31" s="57">
        <v>18</v>
      </c>
      <c r="I31" s="58">
        <v>9</v>
      </c>
      <c r="J31" s="57">
        <v>5</v>
      </c>
      <c r="K31" s="57">
        <v>0</v>
      </c>
      <c r="L31" s="57">
        <v>5</v>
      </c>
      <c r="M31" s="57">
        <v>6</v>
      </c>
      <c r="N31" s="57">
        <v>0</v>
      </c>
      <c r="O31" s="57">
        <v>0</v>
      </c>
      <c r="P31" s="61">
        <f t="shared" si="0"/>
        <v>43</v>
      </c>
      <c r="Q31" s="19">
        <v>100</v>
      </c>
      <c r="R31" s="61">
        <v>43</v>
      </c>
      <c r="S31" s="20" t="s">
        <v>45</v>
      </c>
    </row>
    <row r="32" spans="1:19" ht="25.5" x14ac:dyDescent="0.2">
      <c r="A32" s="7">
        <v>17</v>
      </c>
      <c r="B32" s="52" t="s">
        <v>86</v>
      </c>
      <c r="C32" s="40" t="s">
        <v>12</v>
      </c>
      <c r="D32" s="11" t="s">
        <v>23</v>
      </c>
      <c r="E32" s="40">
        <v>11</v>
      </c>
      <c r="F32" s="40">
        <v>11</v>
      </c>
      <c r="G32" s="40" t="s">
        <v>81</v>
      </c>
      <c r="H32" s="53">
        <v>11</v>
      </c>
      <c r="I32" s="53">
        <v>0</v>
      </c>
      <c r="J32" s="53">
        <v>9</v>
      </c>
      <c r="K32" s="54">
        <v>0</v>
      </c>
      <c r="L32" s="54">
        <v>4</v>
      </c>
      <c r="M32" s="54">
        <v>0</v>
      </c>
      <c r="N32" s="54">
        <v>0</v>
      </c>
      <c r="O32" s="54">
        <v>3</v>
      </c>
      <c r="P32" s="55">
        <v>27</v>
      </c>
      <c r="Q32" s="44">
        <v>100</v>
      </c>
      <c r="R32" s="55">
        <v>27</v>
      </c>
      <c r="S32" s="20" t="s">
        <v>45</v>
      </c>
    </row>
    <row r="33" spans="1:19" ht="25.5" x14ac:dyDescent="0.2">
      <c r="A33" s="7">
        <v>18</v>
      </c>
      <c r="B33" s="52" t="s">
        <v>82</v>
      </c>
      <c r="C33" s="40" t="s">
        <v>12</v>
      </c>
      <c r="D33" s="11" t="s">
        <v>23</v>
      </c>
      <c r="E33" s="40">
        <v>11</v>
      </c>
      <c r="F33" s="40">
        <v>11</v>
      </c>
      <c r="G33" s="40" t="s">
        <v>81</v>
      </c>
      <c r="H33" s="53">
        <v>12</v>
      </c>
      <c r="I33" s="53">
        <v>0</v>
      </c>
      <c r="J33" s="53">
        <v>6</v>
      </c>
      <c r="K33" s="54">
        <v>2</v>
      </c>
      <c r="L33" s="54">
        <v>4</v>
      </c>
      <c r="M33" s="54">
        <v>0</v>
      </c>
      <c r="N33" s="54">
        <v>0</v>
      </c>
      <c r="O33" s="54">
        <v>0</v>
      </c>
      <c r="P33" s="55">
        <v>24</v>
      </c>
      <c r="Q33" s="44">
        <v>100</v>
      </c>
      <c r="R33" s="55">
        <v>24</v>
      </c>
      <c r="S33" s="20" t="s">
        <v>45</v>
      </c>
    </row>
    <row r="34" spans="1:19" ht="25.5" x14ac:dyDescent="0.2">
      <c r="A34" s="7">
        <v>19</v>
      </c>
      <c r="B34" s="56" t="s">
        <v>37</v>
      </c>
      <c r="C34" s="11" t="s">
        <v>12</v>
      </c>
      <c r="D34" s="11" t="s">
        <v>23</v>
      </c>
      <c r="E34" s="11">
        <v>11</v>
      </c>
      <c r="F34" s="11">
        <v>11</v>
      </c>
      <c r="G34" s="11" t="s">
        <v>24</v>
      </c>
      <c r="H34" s="57">
        <v>8</v>
      </c>
      <c r="I34" s="57">
        <v>0</v>
      </c>
      <c r="J34" s="57">
        <v>12</v>
      </c>
      <c r="K34" s="57">
        <v>0</v>
      </c>
      <c r="L34" s="57">
        <v>0</v>
      </c>
      <c r="M34" s="57">
        <v>0</v>
      </c>
      <c r="N34" s="57">
        <v>3</v>
      </c>
      <c r="O34" s="60">
        <v>0</v>
      </c>
      <c r="P34" s="61">
        <f>SUM(H34:O34)</f>
        <v>23</v>
      </c>
      <c r="Q34" s="19">
        <v>100</v>
      </c>
      <c r="R34" s="61">
        <v>23</v>
      </c>
      <c r="S34" s="20" t="s">
        <v>45</v>
      </c>
    </row>
    <row r="35" spans="1:19" ht="25.5" x14ac:dyDescent="0.2">
      <c r="A35" s="7">
        <v>20</v>
      </c>
      <c r="B35" s="52" t="s">
        <v>87</v>
      </c>
      <c r="C35" s="40" t="s">
        <v>12</v>
      </c>
      <c r="D35" s="11" t="s">
        <v>23</v>
      </c>
      <c r="E35" s="40">
        <v>11</v>
      </c>
      <c r="F35" s="40">
        <v>11</v>
      </c>
      <c r="G35" s="40" t="s">
        <v>81</v>
      </c>
      <c r="H35" s="53">
        <v>10</v>
      </c>
      <c r="I35" s="53">
        <v>0</v>
      </c>
      <c r="J35" s="53">
        <v>4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5">
        <v>14</v>
      </c>
      <c r="Q35" s="44">
        <v>100</v>
      </c>
      <c r="R35" s="55">
        <v>14</v>
      </c>
      <c r="S35" s="20" t="s">
        <v>45</v>
      </c>
    </row>
    <row r="36" spans="1:19" ht="25.5" x14ac:dyDescent="0.2">
      <c r="A36" s="7">
        <v>21</v>
      </c>
      <c r="B36" s="56" t="s">
        <v>36</v>
      </c>
      <c r="C36" s="11" t="s">
        <v>12</v>
      </c>
      <c r="D36" s="11" t="s">
        <v>23</v>
      </c>
      <c r="E36" s="11">
        <v>11</v>
      </c>
      <c r="F36" s="11">
        <v>11</v>
      </c>
      <c r="G36" s="11" t="s">
        <v>24</v>
      </c>
      <c r="H36" s="57">
        <v>9</v>
      </c>
      <c r="I36" s="57">
        <v>0</v>
      </c>
      <c r="J36" s="57">
        <v>4</v>
      </c>
      <c r="K36" s="57">
        <v>0</v>
      </c>
      <c r="L36" s="57">
        <v>0</v>
      </c>
      <c r="M36" s="57">
        <v>0</v>
      </c>
      <c r="N36" s="57">
        <v>0</v>
      </c>
      <c r="O36" s="60">
        <v>0</v>
      </c>
      <c r="P36" s="61">
        <f>SUM(H36:O36)</f>
        <v>13</v>
      </c>
      <c r="Q36" s="19">
        <v>100</v>
      </c>
      <c r="R36" s="61">
        <v>13</v>
      </c>
      <c r="S36" s="20" t="s">
        <v>45</v>
      </c>
    </row>
    <row r="37" spans="1:19" ht="25.5" x14ac:dyDescent="0.2">
      <c r="A37" s="7">
        <v>22</v>
      </c>
      <c r="B37" s="52" t="s">
        <v>88</v>
      </c>
      <c r="C37" s="40" t="s">
        <v>12</v>
      </c>
      <c r="D37" s="11" t="s">
        <v>23</v>
      </c>
      <c r="E37" s="40">
        <v>11</v>
      </c>
      <c r="F37" s="40">
        <v>11</v>
      </c>
      <c r="G37" s="40" t="s">
        <v>81</v>
      </c>
      <c r="H37" s="53">
        <v>11</v>
      </c>
      <c r="I37" s="53">
        <v>0</v>
      </c>
      <c r="J37" s="53">
        <v>1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5">
        <v>12</v>
      </c>
      <c r="Q37" s="44">
        <v>100</v>
      </c>
      <c r="R37" s="55">
        <v>12</v>
      </c>
      <c r="S37" s="20" t="s">
        <v>45</v>
      </c>
    </row>
    <row r="39" spans="1:19" ht="25.5" x14ac:dyDescent="0.2">
      <c r="B39" s="9" t="s">
        <v>7</v>
      </c>
      <c r="C39" s="8"/>
      <c r="D39" s="8"/>
      <c r="E39" s="8"/>
      <c r="F39" s="8"/>
      <c r="G39" s="8" t="s">
        <v>8</v>
      </c>
    </row>
    <row r="40" spans="1:19" ht="12.75" x14ac:dyDescent="0.2">
      <c r="B40" s="10" t="s">
        <v>9</v>
      </c>
      <c r="C40" s="3"/>
      <c r="D40" s="3"/>
      <c r="E40" s="3"/>
      <c r="F40" s="3"/>
      <c r="G40" s="3"/>
    </row>
    <row r="41" spans="1:19" ht="25.5" x14ac:dyDescent="0.2">
      <c r="B41" s="5"/>
      <c r="C41" s="5"/>
      <c r="D41" s="5"/>
      <c r="E41" s="5"/>
      <c r="F41" s="5"/>
      <c r="G41" s="8" t="s">
        <v>8</v>
      </c>
    </row>
  </sheetData>
  <sortState ref="B16:T37">
    <sortCondition descending="1" ref="P16:P37"/>
  </sortState>
  <mergeCells count="10">
    <mergeCell ref="A13:S13"/>
    <mergeCell ref="A8:S8"/>
    <mergeCell ref="A9:O9"/>
    <mergeCell ref="A3:S3"/>
    <mergeCell ref="A5:S5"/>
    <mergeCell ref="A6:S6"/>
    <mergeCell ref="A7:S7"/>
    <mergeCell ref="A10:S10"/>
    <mergeCell ref="A11:S11"/>
    <mergeCell ref="A12:S12"/>
  </mergeCells>
  <pageMargins left="0.25" right="0.25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2"/>
  <sheetViews>
    <sheetView tabSelected="1" topLeftCell="A13" workbookViewId="0">
      <selection activeCell="C16" sqref="C16:C24"/>
    </sheetView>
  </sheetViews>
  <sheetFormatPr defaultRowHeight="12" x14ac:dyDescent="0.2"/>
  <cols>
    <col min="3" max="3" width="12.83203125" customWidth="1"/>
    <col min="4" max="4" width="15.33203125" customWidth="1"/>
    <col min="7" max="7" width="12.5" customWidth="1"/>
    <col min="19" max="19" width="18.6640625" customWidth="1"/>
  </cols>
  <sheetData>
    <row r="3" spans="1:19" ht="15" x14ac:dyDescent="0.2">
      <c r="A3" s="64" t="s">
        <v>46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5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15" x14ac:dyDescent="0.2">
      <c r="A5" s="65" t="s">
        <v>75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1:19" ht="15" x14ac:dyDescent="0.2">
      <c r="A6" s="65" t="s">
        <v>47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19" ht="15" x14ac:dyDescent="0.25">
      <c r="A7" s="66" t="s">
        <v>48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</row>
    <row r="8" spans="1:19" ht="15" x14ac:dyDescent="0.2">
      <c r="A8" s="67" t="s">
        <v>49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ht="15" x14ac:dyDescent="0.2">
      <c r="A9" s="67" t="s">
        <v>50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2"/>
      <c r="Q9" s="2"/>
      <c r="R9" s="2"/>
      <c r="S9" s="2"/>
    </row>
    <row r="10" spans="1:19" ht="14.25" x14ac:dyDescent="0.2">
      <c r="A10" s="62" t="s">
        <v>51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</row>
    <row r="11" spans="1:19" ht="14.25" x14ac:dyDescent="0.2">
      <c r="A11" s="62" t="s">
        <v>24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</row>
    <row r="12" spans="1:19" ht="14.25" x14ac:dyDescent="0.2">
      <c r="A12" s="62" t="s">
        <v>52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</row>
    <row r="13" spans="1:19" ht="12.75" x14ac:dyDescent="0.2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</row>
    <row r="14" spans="1:19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90" thickBot="1" x14ac:dyDescent="0.25">
      <c r="A15" s="14" t="s">
        <v>0</v>
      </c>
      <c r="B15" s="21" t="s">
        <v>1</v>
      </c>
      <c r="C15" s="21" t="s">
        <v>11</v>
      </c>
      <c r="D15" s="14" t="s">
        <v>2</v>
      </c>
      <c r="E15" s="22" t="s">
        <v>13</v>
      </c>
      <c r="F15" s="22" t="s">
        <v>14</v>
      </c>
      <c r="G15" s="14" t="s">
        <v>3</v>
      </c>
      <c r="H15" s="31" t="s">
        <v>53</v>
      </c>
      <c r="I15" s="14" t="s">
        <v>54</v>
      </c>
      <c r="J15" s="14" t="s">
        <v>55</v>
      </c>
      <c r="K15" s="22" t="s">
        <v>56</v>
      </c>
      <c r="L15" s="22" t="s">
        <v>57</v>
      </c>
      <c r="M15" s="22" t="s">
        <v>58</v>
      </c>
      <c r="N15" s="22" t="s">
        <v>59</v>
      </c>
      <c r="O15" s="22" t="s">
        <v>60</v>
      </c>
      <c r="P15" s="14" t="s">
        <v>4</v>
      </c>
      <c r="Q15" s="14" t="s">
        <v>5</v>
      </c>
      <c r="R15" s="14" t="s">
        <v>6</v>
      </c>
      <c r="S15" s="14" t="s">
        <v>10</v>
      </c>
    </row>
    <row r="16" spans="1:19" ht="51" x14ac:dyDescent="0.2">
      <c r="A16" s="32">
        <v>1</v>
      </c>
      <c r="B16" s="12" t="s">
        <v>65</v>
      </c>
      <c r="C16" s="33" t="s">
        <v>12</v>
      </c>
      <c r="D16" s="33" t="s">
        <v>62</v>
      </c>
      <c r="E16" s="33">
        <v>9</v>
      </c>
      <c r="F16" s="33">
        <v>9</v>
      </c>
      <c r="G16" s="33" t="s">
        <v>63</v>
      </c>
      <c r="H16" s="32">
        <v>19</v>
      </c>
      <c r="I16" s="32">
        <v>9</v>
      </c>
      <c r="J16" s="32">
        <v>11</v>
      </c>
      <c r="K16" s="32">
        <v>3</v>
      </c>
      <c r="L16" s="32">
        <v>0</v>
      </c>
      <c r="M16" s="32">
        <v>9</v>
      </c>
      <c r="N16" s="32">
        <v>0</v>
      </c>
      <c r="O16" s="32">
        <v>3</v>
      </c>
      <c r="P16" s="19">
        <f>SUM(H16:O16)</f>
        <v>54</v>
      </c>
      <c r="Q16" s="19">
        <v>100</v>
      </c>
      <c r="R16" s="19">
        <f>P16*100/Q16</f>
        <v>54</v>
      </c>
      <c r="S16" s="20" t="s">
        <v>73</v>
      </c>
    </row>
    <row r="17" spans="1:19" ht="51" x14ac:dyDescent="0.2">
      <c r="A17" s="34">
        <v>2</v>
      </c>
      <c r="B17" s="46" t="s">
        <v>71</v>
      </c>
      <c r="C17" s="41" t="s">
        <v>12</v>
      </c>
      <c r="D17" s="40" t="s">
        <v>72</v>
      </c>
      <c r="E17" s="47">
        <v>9</v>
      </c>
      <c r="F17" s="47">
        <v>9</v>
      </c>
      <c r="G17" s="40" t="s">
        <v>51</v>
      </c>
      <c r="H17" s="48">
        <v>16</v>
      </c>
      <c r="I17" s="48">
        <v>3</v>
      </c>
      <c r="J17" s="48">
        <v>12</v>
      </c>
      <c r="K17" s="49">
        <v>6</v>
      </c>
      <c r="L17" s="48">
        <v>4</v>
      </c>
      <c r="M17" s="48">
        <v>9</v>
      </c>
      <c r="N17" s="48">
        <v>3</v>
      </c>
      <c r="O17" s="49">
        <v>0</v>
      </c>
      <c r="P17" s="44">
        <v>53</v>
      </c>
      <c r="Q17" s="44">
        <v>100</v>
      </c>
      <c r="R17" s="19">
        <f>P17/Q17*100</f>
        <v>53</v>
      </c>
      <c r="S17" s="50" t="s">
        <v>73</v>
      </c>
    </row>
    <row r="18" spans="1:19" ht="51" x14ac:dyDescent="0.2">
      <c r="A18" s="34">
        <v>3</v>
      </c>
      <c r="B18" s="46" t="s">
        <v>74</v>
      </c>
      <c r="C18" s="41" t="s">
        <v>12</v>
      </c>
      <c r="D18" s="40" t="s">
        <v>72</v>
      </c>
      <c r="E18" s="47">
        <v>8</v>
      </c>
      <c r="F18" s="47">
        <v>9</v>
      </c>
      <c r="G18" s="40" t="s">
        <v>51</v>
      </c>
      <c r="H18" s="48">
        <v>17</v>
      </c>
      <c r="I18" s="48">
        <v>6</v>
      </c>
      <c r="J18" s="48">
        <v>6</v>
      </c>
      <c r="K18" s="49">
        <v>10</v>
      </c>
      <c r="L18" s="48">
        <v>8</v>
      </c>
      <c r="M18" s="48">
        <v>9</v>
      </c>
      <c r="N18" s="48">
        <v>5</v>
      </c>
      <c r="O18" s="49">
        <v>0</v>
      </c>
      <c r="P18" s="44">
        <v>51</v>
      </c>
      <c r="Q18" s="44">
        <v>100</v>
      </c>
      <c r="R18" s="19">
        <f>P18/Q18*100</f>
        <v>51</v>
      </c>
      <c r="S18" s="50" t="s">
        <v>73</v>
      </c>
    </row>
    <row r="19" spans="1:19" ht="51" x14ac:dyDescent="0.2">
      <c r="A19" s="34">
        <v>4</v>
      </c>
      <c r="B19" s="6" t="s">
        <v>67</v>
      </c>
      <c r="C19" s="33" t="s">
        <v>12</v>
      </c>
      <c r="D19" s="33" t="s">
        <v>62</v>
      </c>
      <c r="E19" s="35">
        <v>9</v>
      </c>
      <c r="F19" s="35">
        <v>9</v>
      </c>
      <c r="G19" s="33" t="s">
        <v>63</v>
      </c>
      <c r="H19" s="34">
        <v>14</v>
      </c>
      <c r="I19" s="34">
        <v>9</v>
      </c>
      <c r="J19" s="34">
        <v>8</v>
      </c>
      <c r="K19" s="34">
        <v>2</v>
      </c>
      <c r="L19" s="34">
        <v>5</v>
      </c>
      <c r="M19" s="34">
        <v>9</v>
      </c>
      <c r="N19" s="34">
        <v>0</v>
      </c>
      <c r="O19" s="34">
        <v>3</v>
      </c>
      <c r="P19" s="19">
        <f t="shared" ref="P19:P24" si="0">SUM(H19:O19)</f>
        <v>50</v>
      </c>
      <c r="Q19" s="19">
        <v>100</v>
      </c>
      <c r="R19" s="19">
        <f t="shared" ref="R19:R24" si="1">P19*100/Q19</f>
        <v>50</v>
      </c>
      <c r="S19" s="17" t="s">
        <v>45</v>
      </c>
    </row>
    <row r="20" spans="1:19" ht="51" x14ac:dyDescent="0.2">
      <c r="A20" s="34">
        <v>5</v>
      </c>
      <c r="B20" s="6" t="s">
        <v>64</v>
      </c>
      <c r="C20" s="33" t="s">
        <v>12</v>
      </c>
      <c r="D20" s="33" t="s">
        <v>62</v>
      </c>
      <c r="E20" s="35">
        <v>9</v>
      </c>
      <c r="F20" s="35">
        <v>9</v>
      </c>
      <c r="G20" s="33" t="s">
        <v>63</v>
      </c>
      <c r="H20" s="34">
        <v>2</v>
      </c>
      <c r="I20" s="34">
        <v>3</v>
      </c>
      <c r="J20" s="34">
        <v>1</v>
      </c>
      <c r="K20" s="34">
        <v>0</v>
      </c>
      <c r="L20" s="34">
        <v>5</v>
      </c>
      <c r="M20" s="34">
        <v>9</v>
      </c>
      <c r="N20" s="34">
        <v>0</v>
      </c>
      <c r="O20" s="34">
        <v>0</v>
      </c>
      <c r="P20" s="19">
        <f t="shared" si="0"/>
        <v>20</v>
      </c>
      <c r="Q20" s="19">
        <v>100</v>
      </c>
      <c r="R20" s="19">
        <f t="shared" si="1"/>
        <v>20</v>
      </c>
      <c r="S20" s="17" t="s">
        <v>45</v>
      </c>
    </row>
    <row r="21" spans="1:19" ht="51" x14ac:dyDescent="0.2">
      <c r="A21" s="34">
        <v>6</v>
      </c>
      <c r="B21" s="6" t="s">
        <v>66</v>
      </c>
      <c r="C21" s="33" t="s">
        <v>12</v>
      </c>
      <c r="D21" s="33" t="s">
        <v>62</v>
      </c>
      <c r="E21" s="35">
        <v>9</v>
      </c>
      <c r="F21" s="35">
        <v>9</v>
      </c>
      <c r="G21" s="33" t="s">
        <v>63</v>
      </c>
      <c r="H21" s="34">
        <v>7</v>
      </c>
      <c r="I21" s="34">
        <v>3</v>
      </c>
      <c r="J21" s="34">
        <v>0</v>
      </c>
      <c r="K21" s="34">
        <v>0</v>
      </c>
      <c r="L21" s="34">
        <v>0</v>
      </c>
      <c r="M21" s="34">
        <v>9</v>
      </c>
      <c r="N21" s="34">
        <v>0</v>
      </c>
      <c r="O21" s="34">
        <v>0</v>
      </c>
      <c r="P21" s="19">
        <f t="shared" si="0"/>
        <v>19</v>
      </c>
      <c r="Q21" s="19">
        <v>100</v>
      </c>
      <c r="R21" s="19">
        <f t="shared" si="1"/>
        <v>19</v>
      </c>
      <c r="S21" s="17" t="s">
        <v>45</v>
      </c>
    </row>
    <row r="22" spans="1:19" ht="51" x14ac:dyDescent="0.2">
      <c r="A22" s="34">
        <v>7</v>
      </c>
      <c r="B22" s="6" t="s">
        <v>65</v>
      </c>
      <c r="C22" s="33" t="s">
        <v>12</v>
      </c>
      <c r="D22" s="33" t="s">
        <v>62</v>
      </c>
      <c r="E22" s="35">
        <v>9</v>
      </c>
      <c r="F22" s="35">
        <v>9</v>
      </c>
      <c r="G22" s="33" t="s">
        <v>63</v>
      </c>
      <c r="H22" s="34">
        <v>4</v>
      </c>
      <c r="I22" s="34">
        <v>3</v>
      </c>
      <c r="J22" s="34">
        <v>0</v>
      </c>
      <c r="K22" s="34">
        <v>0</v>
      </c>
      <c r="L22" s="34">
        <v>2</v>
      </c>
      <c r="M22" s="34">
        <v>9</v>
      </c>
      <c r="N22" s="34">
        <v>0</v>
      </c>
      <c r="O22" s="34">
        <v>0</v>
      </c>
      <c r="P22" s="19">
        <f t="shared" si="0"/>
        <v>18</v>
      </c>
      <c r="Q22" s="19">
        <v>100</v>
      </c>
      <c r="R22" s="19">
        <f t="shared" si="1"/>
        <v>18</v>
      </c>
      <c r="S22" s="17" t="s">
        <v>45</v>
      </c>
    </row>
    <row r="23" spans="1:19" ht="51" x14ac:dyDescent="0.2">
      <c r="A23" s="34">
        <v>8</v>
      </c>
      <c r="B23" s="12" t="s">
        <v>61</v>
      </c>
      <c r="C23" s="33" t="s">
        <v>12</v>
      </c>
      <c r="D23" s="33" t="s">
        <v>62</v>
      </c>
      <c r="E23" s="33">
        <v>9</v>
      </c>
      <c r="F23" s="33">
        <v>9</v>
      </c>
      <c r="G23" s="33" t="s">
        <v>63</v>
      </c>
      <c r="H23" s="32">
        <v>2</v>
      </c>
      <c r="I23" s="32">
        <v>0</v>
      </c>
      <c r="J23" s="32">
        <v>0</v>
      </c>
      <c r="K23" s="32">
        <v>0</v>
      </c>
      <c r="L23" s="32">
        <v>3</v>
      </c>
      <c r="M23" s="32">
        <v>9</v>
      </c>
      <c r="N23" s="32">
        <v>0</v>
      </c>
      <c r="O23" s="32">
        <v>0</v>
      </c>
      <c r="P23" s="19">
        <f t="shared" si="0"/>
        <v>14</v>
      </c>
      <c r="Q23" s="19">
        <v>100</v>
      </c>
      <c r="R23" s="19">
        <f t="shared" si="1"/>
        <v>14</v>
      </c>
      <c r="S23" s="17" t="s">
        <v>45</v>
      </c>
    </row>
    <row r="24" spans="1:19" ht="51" x14ac:dyDescent="0.2">
      <c r="A24" s="34">
        <v>9</v>
      </c>
      <c r="B24" s="12" t="s">
        <v>61</v>
      </c>
      <c r="C24" s="33" t="s">
        <v>12</v>
      </c>
      <c r="D24" s="33" t="s">
        <v>62</v>
      </c>
      <c r="E24" s="33">
        <v>9</v>
      </c>
      <c r="F24" s="33">
        <v>9</v>
      </c>
      <c r="G24" s="33" t="s">
        <v>63</v>
      </c>
      <c r="H24" s="32">
        <v>2</v>
      </c>
      <c r="I24" s="32">
        <v>0</v>
      </c>
      <c r="J24" s="32">
        <v>1</v>
      </c>
      <c r="K24" s="32">
        <v>0</v>
      </c>
      <c r="L24" s="32">
        <v>0</v>
      </c>
      <c r="M24" s="32">
        <v>9</v>
      </c>
      <c r="N24" s="32">
        <v>0</v>
      </c>
      <c r="O24" s="32">
        <v>0</v>
      </c>
      <c r="P24" s="19">
        <f t="shared" si="0"/>
        <v>12</v>
      </c>
      <c r="Q24" s="19">
        <v>100</v>
      </c>
      <c r="R24" s="19">
        <f t="shared" si="1"/>
        <v>12</v>
      </c>
      <c r="S24" s="17" t="s">
        <v>45</v>
      </c>
    </row>
    <row r="25" spans="1:19" ht="12.75" x14ac:dyDescent="0.2">
      <c r="A25" s="36"/>
      <c r="H25" s="37"/>
      <c r="I25" s="37"/>
      <c r="J25" s="37"/>
      <c r="K25" s="37"/>
      <c r="L25" s="37"/>
      <c r="M25" s="37"/>
      <c r="N25" s="37"/>
      <c r="O25" s="37"/>
      <c r="P25" s="38"/>
      <c r="Q25" s="38"/>
      <c r="R25" s="38"/>
      <c r="S25" s="37"/>
    </row>
    <row r="32" spans="1:19" ht="38.25" x14ac:dyDescent="0.2">
      <c r="B32" s="9" t="s">
        <v>7</v>
      </c>
      <c r="C32" s="36"/>
      <c r="D32" s="36"/>
      <c r="E32" s="36"/>
      <c r="F32" s="36"/>
      <c r="G32" s="36" t="s">
        <v>8</v>
      </c>
    </row>
  </sheetData>
  <sortState ref="B16:T24">
    <sortCondition descending="1" ref="P16:P24"/>
  </sortState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 класс</vt:lpstr>
      <vt:lpstr>11 класс</vt:lpstr>
      <vt:lpstr>9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205-2</cp:lastModifiedBy>
  <cp:lastPrinted>2026-09-10T11:15:40Z</cp:lastPrinted>
  <dcterms:created xsi:type="dcterms:W3CDTF">2017-09-13T09:18:13Z</dcterms:created>
  <dcterms:modified xsi:type="dcterms:W3CDTF">2026-09-22T10:25:48Z</dcterms:modified>
</cp:coreProperties>
</file>