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640" windowHeight="11040" activeTab="4"/>
  </bookViews>
  <sheets>
    <sheet name="7 класс" sheetId="3" r:id="rId1"/>
    <sheet name="9  класс" sheetId="6" r:id="rId2"/>
    <sheet name="10 класс" sheetId="5" r:id="rId3"/>
    <sheet name="8 класс" sheetId="7" r:id="rId4"/>
    <sheet name="11 класс" sheetId="8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3" l="1"/>
  <c r="N45" i="3"/>
  <c r="N38" i="3"/>
  <c r="N48" i="3"/>
  <c r="N33" i="3"/>
  <c r="N44" i="3"/>
  <c r="N36" i="3"/>
  <c r="L49" i="3"/>
  <c r="L47" i="3"/>
  <c r="L35" i="3"/>
  <c r="L43" i="3"/>
  <c r="L27" i="3"/>
  <c r="L42" i="3"/>
  <c r="M17" i="5"/>
  <c r="O17" i="5" s="1"/>
  <c r="M27" i="5"/>
  <c r="O27" i="5" s="1"/>
  <c r="M33" i="5"/>
  <c r="O33" i="5" s="1"/>
  <c r="M20" i="5"/>
  <c r="O20" i="5" s="1"/>
  <c r="M22" i="5"/>
  <c r="O22" i="5" s="1"/>
  <c r="M21" i="5"/>
  <c r="O21" i="5" s="1"/>
  <c r="M34" i="5"/>
  <c r="M26" i="5"/>
  <c r="M32" i="5"/>
  <c r="M45" i="5"/>
  <c r="M31" i="5"/>
  <c r="M38" i="5"/>
  <c r="N24" i="6" l="1"/>
  <c r="N28" i="6"/>
  <c r="N18" i="6"/>
  <c r="N16" i="6"/>
  <c r="N22" i="6"/>
  <c r="N19" i="6"/>
  <c r="L32" i="3"/>
  <c r="N32" i="3" s="1"/>
  <c r="M42" i="5"/>
  <c r="O42" i="5" s="1"/>
  <c r="M19" i="5"/>
  <c r="O19" i="5" s="1"/>
  <c r="M35" i="5"/>
  <c r="O35" i="5" s="1"/>
  <c r="M30" i="5"/>
  <c r="O30" i="5" s="1"/>
  <c r="M47" i="5"/>
  <c r="O47" i="5" s="1"/>
  <c r="M25" i="5"/>
  <c r="O25" i="5" s="1"/>
  <c r="M24" i="5"/>
  <c r="O24" i="5" s="1"/>
  <c r="M16" i="5"/>
  <c r="O16" i="5" s="1"/>
  <c r="M18" i="5"/>
  <c r="O18" i="5" s="1"/>
  <c r="M44" i="5"/>
  <c r="O44" i="5" s="1"/>
  <c r="M41" i="5"/>
  <c r="O41" i="5" s="1"/>
  <c r="M29" i="5"/>
  <c r="O29" i="5" s="1"/>
  <c r="L17" i="6"/>
  <c r="N17" i="6" s="1"/>
  <c r="L24" i="6"/>
  <c r="L28" i="6"/>
  <c r="L18" i="6"/>
  <c r="L16" i="6"/>
  <c r="L29" i="6"/>
  <c r="N29" i="6" s="1"/>
  <c r="L20" i="6"/>
  <c r="N20" i="6" s="1"/>
  <c r="L23" i="6"/>
  <c r="N23" i="6" s="1"/>
  <c r="L21" i="6"/>
  <c r="N21" i="6" s="1"/>
  <c r="L22" i="6"/>
  <c r="L19" i="6"/>
  <c r="L27" i="6"/>
  <c r="N27" i="6" s="1"/>
  <c r="L26" i="6"/>
  <c r="N26" i="6" s="1"/>
  <c r="L25" i="6"/>
  <c r="N25" i="6" s="1"/>
  <c r="M46" i="5"/>
  <c r="O46" i="5" s="1"/>
  <c r="M14" i="5"/>
  <c r="O14" i="5" s="1"/>
  <c r="M15" i="5"/>
  <c r="O15" i="5" s="1"/>
  <c r="M23" i="5"/>
  <c r="O23" i="5" s="1"/>
  <c r="L41" i="3"/>
  <c r="N41" i="3" s="1"/>
  <c r="L37" i="3"/>
  <c r="N37" i="3" s="1"/>
  <c r="L40" i="3"/>
  <c r="N40" i="3" s="1"/>
  <c r="L19" i="3"/>
  <c r="N19" i="3" s="1"/>
  <c r="L20" i="3"/>
  <c r="N20" i="3" s="1"/>
  <c r="L22" i="3"/>
  <c r="N22" i="3" s="1"/>
  <c r="L39" i="3"/>
  <c r="N39" i="3" s="1"/>
  <c r="L25" i="3" l="1"/>
  <c r="N25" i="3" s="1"/>
  <c r="L18" i="3"/>
  <c r="N18" i="3" s="1"/>
  <c r="L24" i="3"/>
  <c r="N24" i="3" s="1"/>
  <c r="L28" i="3"/>
  <c r="N28" i="3" s="1"/>
  <c r="L29" i="3"/>
  <c r="N29" i="3" s="1"/>
  <c r="L30" i="3"/>
  <c r="N30" i="3" s="1"/>
  <c r="L26" i="3"/>
  <c r="N26" i="3" s="1"/>
  <c r="L23" i="3"/>
  <c r="N23" i="3" s="1"/>
  <c r="L34" i="3"/>
  <c r="N34" i="3" s="1"/>
  <c r="L17" i="3"/>
  <c r="N17" i="3" s="1"/>
  <c r="M39" i="5"/>
  <c r="O39" i="5" s="1"/>
  <c r="M40" i="5"/>
  <c r="O40" i="5" s="1"/>
  <c r="M28" i="5"/>
  <c r="O28" i="5" s="1"/>
  <c r="M36" i="5"/>
  <c r="O36" i="5" s="1"/>
  <c r="M37" i="5"/>
  <c r="O37" i="5" s="1"/>
  <c r="M43" i="5"/>
  <c r="O43" i="5" s="1"/>
  <c r="L21" i="3" l="1"/>
  <c r="N21" i="3" s="1"/>
  <c r="L16" i="3"/>
  <c r="N16" i="3" s="1"/>
  <c r="L31" i="3"/>
  <c r="N31" i="3" s="1"/>
</calcChain>
</file>

<file path=xl/sharedStrings.xml><?xml version="1.0" encoding="utf-8"?>
<sst xmlns="http://schemas.openxmlformats.org/spreadsheetml/2006/main" count="838" uniqueCount="190">
  <si>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</si>
  <si>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</si>
  <si>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</si>
  <si>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</si>
  <si>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</si>
  <si>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</si>
  <si>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</si>
  <si>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</si>
  <si>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</si>
  <si>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</si>
  <si>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</si>
  <si>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</si>
  <si>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</si>
  <si>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</si>
  <si>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</si>
  <si>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</si>
  <si>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</si>
  <si>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</si>
  <si>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Мартыненко Дарья Юрьевна</t>
  </si>
  <si>
    <t>Задание 5</t>
  </si>
  <si>
    <t xml:space="preserve">Гимназия №2 </t>
  </si>
  <si>
    <t xml:space="preserve">Г.Чебоксары </t>
  </si>
  <si>
    <t>Место проведения: МБОУ "Гимназия № 2" г. Чебоксары</t>
  </si>
  <si>
    <t>СНИЛС</t>
  </si>
  <si>
    <t>9В</t>
  </si>
  <si>
    <t>9А</t>
  </si>
  <si>
    <t>10А</t>
  </si>
  <si>
    <t>10Б</t>
  </si>
  <si>
    <t>Э-9-1</t>
  </si>
  <si>
    <t>Э-9-2</t>
  </si>
  <si>
    <t>Э-9-3</t>
  </si>
  <si>
    <t>Э-9-4</t>
  </si>
  <si>
    <t>Э-9-5</t>
  </si>
  <si>
    <t>Э-9-6</t>
  </si>
  <si>
    <t>Э-9-7</t>
  </si>
  <si>
    <t>Э-9-8</t>
  </si>
  <si>
    <t>Э-9-9</t>
  </si>
  <si>
    <t>Э-9-10</t>
  </si>
  <si>
    <t>Э-9-11</t>
  </si>
  <si>
    <t>Э-9-12</t>
  </si>
  <si>
    <t>Э-9-13</t>
  </si>
  <si>
    <t>Э-9-14</t>
  </si>
  <si>
    <t>Э-10-1</t>
  </si>
  <si>
    <t>Э-10-2</t>
  </si>
  <si>
    <t>Э-10-3</t>
  </si>
  <si>
    <t>Э-10-4</t>
  </si>
  <si>
    <t>Э-10-5</t>
  </si>
  <si>
    <t>Э-10-6</t>
  </si>
  <si>
    <t>Э-10-7</t>
  </si>
  <si>
    <t>Э-10-8</t>
  </si>
  <si>
    <t>Э-10-9</t>
  </si>
  <si>
    <t>Э-10-10</t>
  </si>
  <si>
    <t>Э-10-11</t>
  </si>
  <si>
    <t>Э-10-12</t>
  </si>
  <si>
    <t>Э-10-13</t>
  </si>
  <si>
    <t>Э-10-14</t>
  </si>
  <si>
    <t>Э-10-15</t>
  </si>
  <si>
    <t>Э-10-16</t>
  </si>
  <si>
    <t>Э-10-17</t>
  </si>
  <si>
    <t>Э-10-18</t>
  </si>
  <si>
    <t>Э-10-19</t>
  </si>
  <si>
    <t>Э-10-20</t>
  </si>
  <si>
    <t>Э-10-21</t>
  </si>
  <si>
    <t>Э-10-22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</si>
  <si>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экономике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10</t>
    </r>
    <r>
      <rPr>
        <b/>
        <sz val="11"/>
        <rFont val="Arial"/>
        <family val="2"/>
        <charset val="204"/>
      </rPr>
      <t xml:space="preserve"> класс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</si>
  <si>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06.10.2025</t>
    </r>
  </si>
  <si>
    <t>Дата проведения: 06.10.2025</t>
  </si>
  <si>
    <t>Количество участников: 14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</si>
  <si>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экономике</t>
    </r>
    <r>
      <rPr>
        <b/>
        <sz val="11"/>
        <rFont val="Arial"/>
        <family val="2"/>
        <charset val="204"/>
      </rPr>
      <t xml:space="preserve"> в 2025-2026уч.г., 9 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</si>
  <si>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экономике</t>
    </r>
    <r>
      <rPr>
        <b/>
        <sz val="11"/>
        <rFont val="Arial"/>
        <family val="2"/>
        <charset val="204"/>
      </rPr>
      <t xml:space="preserve"> в 2025-2026уч.г., 7 класс</t>
    </r>
  </si>
  <si>
    <t>Э-7-1</t>
  </si>
  <si>
    <t>7В</t>
  </si>
  <si>
    <t>Э-7-2</t>
  </si>
  <si>
    <t>Э-7-3</t>
  </si>
  <si>
    <t>Э-7-4</t>
  </si>
  <si>
    <t>Э-7-5</t>
  </si>
  <si>
    <t>Э-7-6</t>
  </si>
  <si>
    <t>Э-7-7</t>
  </si>
  <si>
    <t>Э-7-8</t>
  </si>
  <si>
    <t>Э-7-9</t>
  </si>
  <si>
    <t>Э-7-10</t>
  </si>
  <si>
    <t>Э-7-11</t>
  </si>
  <si>
    <t>Э-7-12</t>
  </si>
  <si>
    <t>Э-7-13</t>
  </si>
  <si>
    <t>Э-7-14</t>
  </si>
  <si>
    <t>Э-7-15</t>
  </si>
  <si>
    <t>7А</t>
  </si>
  <si>
    <t>Э-7-16</t>
  </si>
  <si>
    <t>Э-7-17</t>
  </si>
  <si>
    <t>Э-7-18</t>
  </si>
  <si>
    <t>Э-7-19</t>
  </si>
  <si>
    <t>Э-7-21</t>
  </si>
  <si>
    <t>Э-7-20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</si>
  <si>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</t>
    </r>
    <r>
      <rPr>
        <b/>
        <i/>
        <sz val="11"/>
        <color theme="1"/>
        <rFont val="Arial"/>
        <family val="2"/>
        <charset val="204"/>
      </rPr>
      <t>экономике</t>
    </r>
    <r>
      <rPr>
        <b/>
        <sz val="11"/>
        <color theme="1"/>
        <rFont val="Arial"/>
        <family val="2"/>
        <charset val="204"/>
      </rPr>
      <t xml:space="preserve"> в 2025-2026 уч.г., 8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</si>
  <si>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41</t>
    </r>
  </si>
  <si>
    <r>
      <t>Дата проведения: 13</t>
    </r>
    <r>
      <rPr>
        <b/>
        <i/>
        <sz val="11"/>
        <color theme="1"/>
        <rFont val="Arial"/>
        <family val="2"/>
        <charset val="204"/>
      </rPr>
      <t>.10.2025</t>
    </r>
  </si>
  <si>
    <t>Э-8-1</t>
  </si>
  <si>
    <t>МБОУ "Гимназия №2" г. Чебоксары</t>
  </si>
  <si>
    <t>Ерофеева Вероника Владимировна</t>
  </si>
  <si>
    <t>призер</t>
  </si>
  <si>
    <t>Э-8-2</t>
  </si>
  <si>
    <t>Э-8-3</t>
  </si>
  <si>
    <t>Э-8-4</t>
  </si>
  <si>
    <t>участник</t>
  </si>
  <si>
    <t>Э-8-5</t>
  </si>
  <si>
    <t>Э-8-6</t>
  </si>
  <si>
    <t>Э-8-7</t>
  </si>
  <si>
    <t>Э-8-8</t>
  </si>
  <si>
    <t>Э-8-9</t>
  </si>
  <si>
    <t>Э-8-10</t>
  </si>
  <si>
    <t>Э-8-11</t>
  </si>
  <si>
    <t>победитель</t>
  </si>
  <si>
    <t>Э-8-12</t>
  </si>
  <si>
    <t>Э-8-13</t>
  </si>
  <si>
    <t>Э-8-14</t>
  </si>
  <si>
    <t>Э-8-15</t>
  </si>
  <si>
    <t>Э-8-16</t>
  </si>
  <si>
    <t>Э-8-17</t>
  </si>
  <si>
    <t>Э-8-18</t>
  </si>
  <si>
    <t>Э-8-19</t>
  </si>
  <si>
    <t>Э-8-20</t>
  </si>
  <si>
    <t>Э-8-21</t>
  </si>
  <si>
    <t>Э-8-22</t>
  </si>
  <si>
    <t>Э-8-23</t>
  </si>
  <si>
    <t>Э-8-24</t>
  </si>
  <si>
    <t>Э-8-25</t>
  </si>
  <si>
    <t>Э-8-26</t>
  </si>
  <si>
    <t>Э-8-27</t>
  </si>
  <si>
    <t>Э-8-28</t>
  </si>
  <si>
    <t>Э-8-29</t>
  </si>
  <si>
    <t>Э-8-30</t>
  </si>
  <si>
    <t>Э-8-31</t>
  </si>
  <si>
    <t>Э-8-32</t>
  </si>
  <si>
    <t>Э-8-33</t>
  </si>
  <si>
    <t>Э-8-34</t>
  </si>
  <si>
    <t>Э-8-35</t>
  </si>
  <si>
    <t>Э-8-36</t>
  </si>
  <si>
    <t>Э-8-37</t>
  </si>
  <si>
    <t>Э-8-38</t>
  </si>
  <si>
    <t>Э-8-39</t>
  </si>
  <si>
    <t>Э-8-40</t>
  </si>
  <si>
    <t>Э-8-41</t>
  </si>
  <si>
    <r>
      <t>Протокол школьного этапа этапа всероссийской олимпиады школьников по</t>
    </r>
    <r>
      <rPr>
        <b/>
        <sz val="11"/>
        <color theme="1"/>
        <rFont val="Arial"/>
        <family val="2"/>
        <charset val="204"/>
      </rPr>
      <t xml:space="preserve"> экономике в 2025-2026 уч.г., 11 </t>
    </r>
    <r>
      <rPr>
        <b/>
        <sz val="11"/>
        <rFont val="Arial"/>
        <family val="2"/>
        <charset val="204"/>
      </rPr>
      <t>класс</t>
    </r>
  </si>
  <si>
    <t>Э-11-1</t>
  </si>
  <si>
    <t>Э-11-2</t>
  </si>
  <si>
    <t>Э-11-3</t>
  </si>
  <si>
    <t>Э-11-4</t>
  </si>
  <si>
    <t>Э-11-5</t>
  </si>
  <si>
    <t>Э-11-6</t>
  </si>
  <si>
    <t>Э-11-7</t>
  </si>
  <si>
    <t>Э-11-8</t>
  </si>
  <si>
    <t>Э-11-9</t>
  </si>
  <si>
    <t>Э-11-10</t>
  </si>
  <si>
    <t>Э-14</t>
  </si>
  <si>
    <t>МБОУ "Гимназия № 2"                   г. Чебоксары</t>
  </si>
  <si>
    <t>Васильев Роман Валерьевич</t>
  </si>
  <si>
    <t>Э-15</t>
  </si>
  <si>
    <t>Э-23</t>
  </si>
  <si>
    <t>Э-24</t>
  </si>
  <si>
    <t>Э-25</t>
  </si>
  <si>
    <t>Э-26</t>
  </si>
  <si>
    <t>Э-12</t>
  </si>
  <si>
    <t xml:space="preserve">призер </t>
  </si>
  <si>
    <t>Э-10</t>
  </si>
  <si>
    <t>Э-11</t>
  </si>
  <si>
    <t>Э-22</t>
  </si>
  <si>
    <t>Э-09</t>
  </si>
  <si>
    <t>Э-08</t>
  </si>
  <si>
    <r>
      <t>Количество участников: 34</t>
    </r>
    <r>
      <rPr>
        <b/>
        <i/>
        <sz val="11"/>
        <color indexed="10"/>
        <rFont val="Arial"/>
        <family val="2"/>
        <charset val="204"/>
      </rPr>
      <t xml:space="preserve"> </t>
    </r>
  </si>
  <si>
    <t>Председатель жюри: Авдонина А.Г.</t>
  </si>
  <si>
    <t>Члены жюри:Васильев Р.В.</t>
  </si>
  <si>
    <t>Мартыненко Д.Ю., Турганова А.В., Ерофеева В.В.</t>
  </si>
  <si>
    <t>МБОУ "Гимназия № 2" г. Чебоксары</t>
  </si>
  <si>
    <t>Э-01</t>
  </si>
  <si>
    <t xml:space="preserve">Васильев Роман Валерьевич </t>
  </si>
  <si>
    <t>Э-03</t>
  </si>
  <si>
    <t>Э-05</t>
  </si>
  <si>
    <t>Э-18</t>
  </si>
  <si>
    <t>Э-20</t>
  </si>
  <si>
    <t>Э-21</t>
  </si>
  <si>
    <t>Э-13</t>
  </si>
  <si>
    <t>Э-06</t>
  </si>
  <si>
    <t>Э-16</t>
  </si>
  <si>
    <t>Э-02</t>
  </si>
  <si>
    <t>Э-04</t>
  </si>
  <si>
    <t>Э-17</t>
  </si>
  <si>
    <t>Э-07</t>
  </si>
  <si>
    <t>Количество участников: 34</t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</si>
  <si>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>г. Чебоксары, МБОУ "Гимназия №2" г. Чебоксары</t>
    </r>
  </si>
  <si>
    <t>Количество участников: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</si>
</sst>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EFF6FD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9" fontId="25" fillId="0" borderId="0" applyFont="0" applyFill="0" applyBorder="0" applyAlignment="0" applyProtection="0"/>
  </cellStyleXfs>
  <cellXfs count="90">
    <xf numFmtId="0" fontId="0" fillId="0" borderId="0" xfId="0"/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9" fontId="21" fillId="0" borderId="10" xfId="46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9" fontId="21" fillId="0" borderId="11" xfId="46" applyFont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1" fillId="0" borderId="16" xfId="1" applyFont="1" applyFill="1" applyBorder="1" applyAlignment="1">
      <alignment horizontal="center" vertical="top" wrapText="1"/>
    </xf>
    <xf numFmtId="0" fontId="27" fillId="0" borderId="0" xfId="0" applyFont="1"/>
    <xf numFmtId="0" fontId="1" fillId="0" borderId="11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17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8" fillId="0" borderId="0" xfId="0" applyFont="1"/>
    <xf numFmtId="0" fontId="22" fillId="0" borderId="0" xfId="1" applyFont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1" fillId="0" borderId="11" xfId="1" applyFont="1" applyBorder="1" applyAlignment="1">
      <alignment horizontal="center" vertical="top" wrapText="1"/>
    </xf>
    <xf numFmtId="0" fontId="32" fillId="0" borderId="11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center" vertical="center" wrapText="1"/>
    </xf>
    <xf numFmtId="1" fontId="1" fillId="0" borderId="11" xfId="1" applyNumberFormat="1" applyFont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1" fontId="1" fillId="0" borderId="10" xfId="1" applyNumberFormat="1" applyFont="1" applyBorder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9" fontId="1" fillId="0" borderId="10" xfId="46" applyFont="1" applyBorder="1" applyAlignment="1" applyProtection="1">
      <alignment horizontal="center" vertical="top" wrapText="1"/>
    </xf>
    <xf numFmtId="0" fontId="21" fillId="0" borderId="10" xfId="1" applyFont="1" applyFill="1" applyBorder="1" applyAlignment="1">
      <alignment horizontal="left" vertical="top" wrapText="1"/>
    </xf>
    <xf numFmtId="0" fontId="21" fillId="0" borderId="17" xfId="1" applyFont="1" applyBorder="1" applyAlignment="1">
      <alignment horizontal="left" vertical="top" wrapText="1"/>
    </xf>
    <xf numFmtId="9" fontId="1" fillId="0" borderId="11" xfId="46" applyFont="1" applyBorder="1" applyAlignment="1" applyProtection="1">
      <alignment horizontal="center" vertical="top" wrapText="1"/>
    </xf>
    <xf numFmtId="0" fontId="21" fillId="0" borderId="18" xfId="1" applyFont="1" applyBorder="1" applyAlignment="1">
      <alignment horizontal="center" vertical="top" wrapText="1"/>
    </xf>
    <xf numFmtId="0" fontId="21" fillId="0" borderId="19" xfId="1" applyFont="1" applyBorder="1" applyAlignment="1">
      <alignment horizontal="center" vertical="top" wrapText="1"/>
    </xf>
    <xf numFmtId="0" fontId="21" fillId="0" borderId="18" xfId="1" applyFont="1" applyFill="1" applyBorder="1" applyAlignment="1">
      <alignment horizontal="center" vertical="top" wrapText="1"/>
    </xf>
    <xf numFmtId="0" fontId="21" fillId="0" borderId="19" xfId="1" applyFont="1" applyFill="1" applyBorder="1" applyAlignment="1">
      <alignment horizontal="center" vertical="top" wrapText="1"/>
    </xf>
    <xf numFmtId="0" fontId="21" fillId="0" borderId="20" xfId="1" applyFont="1" applyFill="1" applyBorder="1" applyAlignment="1">
      <alignment horizontal="center" vertical="top" wrapText="1"/>
    </xf>
    <xf numFmtId="0" fontId="21" fillId="0" borderId="21" xfId="1" applyFont="1" applyFill="1" applyBorder="1" applyAlignment="1">
      <alignment horizontal="center" vertical="top" wrapText="1"/>
    </xf>
    <xf numFmtId="0" fontId="28" fillId="0" borderId="10" xfId="0" applyFont="1" applyBorder="1"/>
    <xf numFmtId="0" fontId="29" fillId="0" borderId="10" xfId="1" applyFont="1" applyBorder="1" applyAlignment="1">
      <alignment horizontal="left" vertical="top" wrapText="1"/>
    </xf>
    <xf numFmtId="0" fontId="29" fillId="0" borderId="10" xfId="1" applyFont="1" applyFill="1" applyBorder="1" applyAlignment="1">
      <alignment horizontal="left" vertical="top" wrapText="1"/>
    </xf>
    <xf numFmtId="10" fontId="28" fillId="0" borderId="10" xfId="0" applyNumberFormat="1" applyFont="1" applyBorder="1"/>
    <xf numFmtId="0" fontId="0" fillId="0" borderId="10" xfId="0" applyBorder="1"/>
    <xf numFmtId="0" fontId="28" fillId="0" borderId="10" xfId="0" applyFont="1" applyFill="1" applyBorder="1"/>
    <xf numFmtId="0" fontId="33" fillId="0" borderId="10" xfId="0" applyFont="1" applyBorder="1"/>
    <xf numFmtId="0" fontId="1" fillId="0" borderId="10" xfId="1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vertical="top"/>
    </xf>
    <xf numFmtId="1" fontId="21" fillId="0" borderId="10" xfId="1" applyNumberFormat="1" applyFont="1" applyFill="1" applyBorder="1" applyAlignment="1">
      <alignment horizontal="center" vertical="top" wrapText="1"/>
    </xf>
    <xf numFmtId="9" fontId="21" fillId="0" borderId="10" xfId="46" applyFont="1" applyFill="1" applyBorder="1" applyAlignment="1">
      <alignment horizontal="center" vertical="top" wrapText="1"/>
    </xf>
    <xf numFmtId="9" fontId="21" fillId="0" borderId="10" xfId="46" applyNumberFormat="1" applyFont="1" applyFill="1" applyBorder="1" applyAlignment="1">
      <alignment horizontal="center" vertical="top" wrapText="1"/>
    </xf>
    <xf numFmtId="0" fontId="27" fillId="24" borderId="22" xfId="0" applyFont="1" applyFill="1" applyBorder="1" applyAlignment="1">
      <alignment vertical="top" wrapText="1"/>
    </xf>
    <xf numFmtId="9" fontId="21" fillId="0" borderId="11" xfId="46" applyFont="1" applyBorder="1" applyAlignment="1" applyProtection="1">
      <alignment horizontal="center" vertical="top" wrapText="1"/>
    </xf>
    <xf numFmtId="1" fontId="21" fillId="0" borderId="11" xfId="1" applyNumberFormat="1" applyFont="1" applyFill="1" applyBorder="1" applyAlignment="1">
      <alignment horizontal="center" vertical="top" wrapText="1"/>
    </xf>
    <xf numFmtId="0" fontId="21" fillId="0" borderId="11" xfId="1" applyFont="1" applyFill="1" applyBorder="1" applyAlignment="1">
      <alignment vertical="top"/>
    </xf>
    <xf numFmtId="9" fontId="21" fillId="0" borderId="11" xfId="46" applyNumberFormat="1" applyFont="1" applyFill="1" applyBorder="1" applyAlignment="1">
      <alignment horizontal="center" vertical="top" wrapText="1"/>
    </xf>
    <xf numFmtId="9" fontId="21" fillId="0" borderId="10" xfId="46" applyFont="1" applyBorder="1" applyAlignment="1" applyProtection="1">
      <alignment horizontal="center" vertical="top" wrapText="1"/>
    </xf>
    <xf numFmtId="9" fontId="21" fillId="0" borderId="11" xfId="46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Fill="1" applyAlignment="1">
      <alignment horizontal="left" vertical="top"/>
    </xf>
    <xf numFmtId="0" fontId="30" fillId="0" borderId="0" xfId="1" applyFont="1" applyFill="1" applyAlignment="1">
      <alignment horizontal="left" vertical="top"/>
    </xf>
    <xf numFmtId="0" fontId="30" fillId="0" borderId="0" xfId="1" applyFont="1" applyAlignment="1">
      <alignment horizontal="left"/>
    </xf>
    <xf numFmtId="0" fontId="30" fillId="0" borderId="0" xfId="1" applyFont="1" applyAlignment="1">
      <alignment horizontal="left" vertical="top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Процентный" xfId="46" builtinId="5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"/>
  <sheetViews>
    <sheetView zoomScale="110" zoomScaleNormal="110" workbookViewId="0">
      <selection activeCell="C16" sqref="C16:C49"/>
    </sheetView>
  </sheetViews>
  <sheetFormatPr defaultRowHeight="12" x14ac:dyDescent="0.2"/>
  <cols>
    <col min="3" max="3" width="15.83203125" customWidth="1"/>
    <col min="4" max="4" width="19.5" customWidth="1"/>
    <col min="7" max="7" width="28.6640625" customWidth="1"/>
    <col min="15" max="15" width="21.5" customWidth="1"/>
    <col min="16" max="16" width="29.83203125" customWidth="1"/>
  </cols>
  <sheetData>
    <row r="3" spans="1:16" ht="15" x14ac:dyDescent="0.2">
      <c r="A3" s="78" t="s">
        <v>69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15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ht="15" x14ac:dyDescent="0.2">
      <c r="A5" s="79" t="s">
        <v>187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5" x14ac:dyDescent="0.2">
      <c r="A6" s="79" t="s">
        <v>66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6" ht="15" x14ac:dyDescent="0.25">
      <c r="A7" s="80" t="s">
        <v>22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6" ht="15" customHeight="1" x14ac:dyDescent="0.2">
      <c r="A8" s="81" t="s">
        <v>169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5" customHeight="1" x14ac:dyDescent="0.2">
      <c r="A9" s="81" t="s">
        <v>170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36"/>
      <c r="M9" s="1"/>
      <c r="N9" s="1"/>
      <c r="O9" s="1"/>
      <c r="P9" s="1"/>
    </row>
    <row r="10" spans="1:16" ht="14.25" customHeight="1" x14ac:dyDescent="0.2">
      <c r="A10" s="82" t="s">
        <v>171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ht="14.25" customHeight="1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1:16" ht="14.25" customHeight="1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pans="1:16" ht="12.75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16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ht="77.25" thickBot="1" x14ac:dyDescent="0.25">
      <c r="A15" s="13" t="s">
        <v>0</v>
      </c>
      <c r="B15" s="21" t="s">
        <v>1</v>
      </c>
      <c r="C15" s="22" t="s">
        <v>14</v>
      </c>
      <c r="D15" s="14" t="s">
        <v>2</v>
      </c>
      <c r="E15" s="23" t="s">
        <v>16</v>
      </c>
      <c r="F15" s="23" t="s">
        <v>17</v>
      </c>
      <c r="G15" s="14" t="s">
        <v>3</v>
      </c>
      <c r="H15" s="24" t="s">
        <v>9</v>
      </c>
      <c r="I15" s="14" t="s">
        <v>10</v>
      </c>
      <c r="J15" s="14" t="s">
        <v>11</v>
      </c>
      <c r="K15" s="23" t="s">
        <v>12</v>
      </c>
      <c r="L15" s="14" t="s">
        <v>4</v>
      </c>
      <c r="M15" s="14" t="s">
        <v>5</v>
      </c>
      <c r="N15" s="14" t="s">
        <v>6</v>
      </c>
      <c r="O15" s="13" t="s">
        <v>13</v>
      </c>
      <c r="P15" s="30" t="s">
        <v>23</v>
      </c>
    </row>
    <row r="16" spans="1:16" ht="25.5" x14ac:dyDescent="0.2">
      <c r="A16" s="12">
        <v>1</v>
      </c>
      <c r="B16" s="11" t="s">
        <v>79</v>
      </c>
      <c r="C16" s="10" t="s">
        <v>21</v>
      </c>
      <c r="D16" s="32" t="s">
        <v>97</v>
      </c>
      <c r="E16" s="32" t="s">
        <v>71</v>
      </c>
      <c r="F16" s="10">
        <v>7</v>
      </c>
      <c r="G16" s="10" t="s">
        <v>18</v>
      </c>
      <c r="H16" s="12">
        <v>3</v>
      </c>
      <c r="I16" s="12">
        <v>1</v>
      </c>
      <c r="J16" s="12">
        <v>5</v>
      </c>
      <c r="K16" s="18">
        <v>15</v>
      </c>
      <c r="L16" s="19">
        <f t="shared" ref="L16:L32" si="0">SUM(H16:K16)</f>
        <v>24</v>
      </c>
      <c r="M16" s="19">
        <v>30</v>
      </c>
      <c r="N16" s="28">
        <f t="shared" ref="N16:N26" si="1">L16/M16</f>
        <v>0.8</v>
      </c>
      <c r="O16" s="20" t="s">
        <v>99</v>
      </c>
    </row>
    <row r="17" spans="1:16" ht="25.5" x14ac:dyDescent="0.2">
      <c r="A17" s="6">
        <v>2</v>
      </c>
      <c r="B17" s="4" t="s">
        <v>72</v>
      </c>
      <c r="C17" s="10" t="s">
        <v>21</v>
      </c>
      <c r="D17" s="32" t="s">
        <v>97</v>
      </c>
      <c r="E17" s="32" t="s">
        <v>71</v>
      </c>
      <c r="F17" s="10">
        <v>7</v>
      </c>
      <c r="G17" s="32" t="s">
        <v>18</v>
      </c>
      <c r="H17" s="6">
        <v>2</v>
      </c>
      <c r="I17" s="6">
        <v>0</v>
      </c>
      <c r="J17" s="6">
        <v>3</v>
      </c>
      <c r="K17" s="15">
        <v>15</v>
      </c>
      <c r="L17" s="16">
        <f t="shared" si="0"/>
        <v>20</v>
      </c>
      <c r="M17" s="16">
        <v>30</v>
      </c>
      <c r="N17" s="28">
        <f t="shared" si="1"/>
        <v>0.66666666666666663</v>
      </c>
      <c r="O17" s="20" t="s">
        <v>99</v>
      </c>
    </row>
    <row r="18" spans="1:16" ht="25.5" x14ac:dyDescent="0.2">
      <c r="A18" s="6">
        <v>3</v>
      </c>
      <c r="B18" s="4" t="s">
        <v>75</v>
      </c>
      <c r="C18" s="10" t="s">
        <v>21</v>
      </c>
      <c r="D18" s="32" t="s">
        <v>97</v>
      </c>
      <c r="E18" s="32" t="s">
        <v>71</v>
      </c>
      <c r="F18" s="10">
        <v>7</v>
      </c>
      <c r="G18" s="32" t="s">
        <v>18</v>
      </c>
      <c r="H18" s="6">
        <v>3</v>
      </c>
      <c r="I18" s="6">
        <v>5</v>
      </c>
      <c r="J18" s="6">
        <v>5</v>
      </c>
      <c r="K18" s="15">
        <v>6</v>
      </c>
      <c r="L18" s="16">
        <f t="shared" si="0"/>
        <v>19</v>
      </c>
      <c r="M18" s="16">
        <v>30</v>
      </c>
      <c r="N18" s="28">
        <f t="shared" si="1"/>
        <v>0.6333333333333333</v>
      </c>
      <c r="O18" s="20" t="s">
        <v>99</v>
      </c>
    </row>
    <row r="19" spans="1:16" ht="25.5" x14ac:dyDescent="0.2">
      <c r="A19" s="6">
        <v>4</v>
      </c>
      <c r="B19" s="49" t="s">
        <v>87</v>
      </c>
      <c r="C19" s="10" t="s">
        <v>21</v>
      </c>
      <c r="D19" s="32" t="s">
        <v>97</v>
      </c>
      <c r="E19" s="32" t="s">
        <v>71</v>
      </c>
      <c r="F19" s="10">
        <v>7</v>
      </c>
      <c r="G19" s="10" t="s">
        <v>18</v>
      </c>
      <c r="H19" s="6">
        <v>2</v>
      </c>
      <c r="I19" s="6">
        <v>2</v>
      </c>
      <c r="J19" s="6">
        <v>5</v>
      </c>
      <c r="K19" s="6">
        <v>6</v>
      </c>
      <c r="L19" s="67">
        <f t="shared" si="0"/>
        <v>15</v>
      </c>
      <c r="M19" s="67">
        <v>30</v>
      </c>
      <c r="N19" s="76">
        <f t="shared" si="1"/>
        <v>0.5</v>
      </c>
      <c r="O19" s="20" t="s">
        <v>99</v>
      </c>
    </row>
    <row r="20" spans="1:16" ht="25.5" x14ac:dyDescent="0.2">
      <c r="A20" s="6">
        <v>5</v>
      </c>
      <c r="B20" s="49" t="s">
        <v>88</v>
      </c>
      <c r="C20" s="10" t="s">
        <v>21</v>
      </c>
      <c r="D20" s="32" t="s">
        <v>97</v>
      </c>
      <c r="E20" s="32" t="s">
        <v>71</v>
      </c>
      <c r="F20" s="10">
        <v>7</v>
      </c>
      <c r="G20" s="10" t="s">
        <v>18</v>
      </c>
      <c r="H20" s="6">
        <v>1</v>
      </c>
      <c r="I20" s="6">
        <v>3</v>
      </c>
      <c r="J20" s="6">
        <v>5</v>
      </c>
      <c r="K20" s="6">
        <v>6</v>
      </c>
      <c r="L20" s="67">
        <f t="shared" si="0"/>
        <v>15</v>
      </c>
      <c r="M20" s="67">
        <v>30</v>
      </c>
      <c r="N20" s="68">
        <f t="shared" si="1"/>
        <v>0.5</v>
      </c>
      <c r="O20" s="20" t="s">
        <v>99</v>
      </c>
    </row>
    <row r="21" spans="1:16" ht="25.5" x14ac:dyDescent="0.2">
      <c r="A21" s="6">
        <v>6</v>
      </c>
      <c r="B21" s="4" t="s">
        <v>78</v>
      </c>
      <c r="C21" s="10" t="s">
        <v>21</v>
      </c>
      <c r="D21" s="32" t="s">
        <v>97</v>
      </c>
      <c r="E21" s="32" t="s">
        <v>71</v>
      </c>
      <c r="F21" s="10">
        <v>7</v>
      </c>
      <c r="G21" s="10" t="s">
        <v>18</v>
      </c>
      <c r="H21" s="6">
        <v>3</v>
      </c>
      <c r="I21" s="6">
        <v>2</v>
      </c>
      <c r="J21" s="6">
        <v>3</v>
      </c>
      <c r="K21" s="15">
        <v>6</v>
      </c>
      <c r="L21" s="16">
        <f t="shared" si="0"/>
        <v>14</v>
      </c>
      <c r="M21" s="16">
        <v>30</v>
      </c>
      <c r="N21" s="26">
        <f t="shared" si="1"/>
        <v>0.46666666666666667</v>
      </c>
      <c r="O21" s="16" t="s">
        <v>103</v>
      </c>
    </row>
    <row r="22" spans="1:16" ht="25.5" x14ac:dyDescent="0.2">
      <c r="A22" s="6">
        <v>7</v>
      </c>
      <c r="B22" s="66" t="s">
        <v>85</v>
      </c>
      <c r="C22" s="10" t="s">
        <v>21</v>
      </c>
      <c r="D22" s="32" t="s">
        <v>97</v>
      </c>
      <c r="E22" s="32" t="s">
        <v>71</v>
      </c>
      <c r="F22" s="10">
        <v>7</v>
      </c>
      <c r="G22" s="10" t="s">
        <v>18</v>
      </c>
      <c r="H22" s="6">
        <v>2</v>
      </c>
      <c r="I22" s="6">
        <v>1</v>
      </c>
      <c r="J22" s="6">
        <v>5</v>
      </c>
      <c r="K22" s="6">
        <v>6</v>
      </c>
      <c r="L22" s="67">
        <f t="shared" si="0"/>
        <v>14</v>
      </c>
      <c r="M22" s="67">
        <v>30</v>
      </c>
      <c r="N22" s="68">
        <f t="shared" si="1"/>
        <v>0.46666666666666667</v>
      </c>
      <c r="O22" s="16" t="s">
        <v>103</v>
      </c>
    </row>
    <row r="23" spans="1:16" ht="26.25" thickBot="1" x14ac:dyDescent="0.25">
      <c r="A23" s="6">
        <v>8</v>
      </c>
      <c r="B23" s="4" t="s">
        <v>81</v>
      </c>
      <c r="C23" s="10" t="s">
        <v>21</v>
      </c>
      <c r="D23" s="32" t="s">
        <v>97</v>
      </c>
      <c r="E23" s="32" t="s">
        <v>71</v>
      </c>
      <c r="F23" s="10">
        <v>7</v>
      </c>
      <c r="G23" s="10" t="s">
        <v>18</v>
      </c>
      <c r="H23" s="6">
        <v>3</v>
      </c>
      <c r="I23" s="6">
        <v>1</v>
      </c>
      <c r="J23" s="6">
        <v>5</v>
      </c>
      <c r="K23" s="15">
        <v>2</v>
      </c>
      <c r="L23" s="16">
        <f t="shared" si="0"/>
        <v>11</v>
      </c>
      <c r="M23" s="16">
        <v>30</v>
      </c>
      <c r="N23" s="26">
        <f t="shared" si="1"/>
        <v>0.36666666666666664</v>
      </c>
      <c r="O23" s="16" t="s">
        <v>103</v>
      </c>
      <c r="P23" s="31"/>
    </row>
    <row r="24" spans="1:16" ht="26.25" thickBot="1" x14ac:dyDescent="0.25">
      <c r="A24" s="6">
        <v>9</v>
      </c>
      <c r="B24" s="4" t="s">
        <v>82</v>
      </c>
      <c r="C24" s="10" t="s">
        <v>21</v>
      </c>
      <c r="D24" s="32" t="s">
        <v>97</v>
      </c>
      <c r="E24" s="32" t="s">
        <v>71</v>
      </c>
      <c r="F24" s="10">
        <v>7</v>
      </c>
      <c r="G24" s="10" t="s">
        <v>18</v>
      </c>
      <c r="H24" s="6">
        <v>3</v>
      </c>
      <c r="I24" s="6">
        <v>0</v>
      </c>
      <c r="J24" s="6">
        <v>5</v>
      </c>
      <c r="K24" s="15">
        <v>3</v>
      </c>
      <c r="L24" s="16">
        <f t="shared" si="0"/>
        <v>11</v>
      </c>
      <c r="M24" s="16">
        <v>30</v>
      </c>
      <c r="N24" s="26">
        <f t="shared" si="1"/>
        <v>0.36666666666666664</v>
      </c>
      <c r="O24" s="16" t="s">
        <v>103</v>
      </c>
      <c r="P24" s="70"/>
    </row>
    <row r="25" spans="1:16" ht="25.5" x14ac:dyDescent="0.2">
      <c r="A25" s="6">
        <v>10</v>
      </c>
      <c r="B25" s="4" t="s">
        <v>76</v>
      </c>
      <c r="C25" s="10" t="s">
        <v>21</v>
      </c>
      <c r="D25" s="32" t="s">
        <v>97</v>
      </c>
      <c r="E25" s="32" t="s">
        <v>71</v>
      </c>
      <c r="F25" s="10">
        <v>7</v>
      </c>
      <c r="G25" s="32" t="s">
        <v>18</v>
      </c>
      <c r="H25" s="6">
        <v>3</v>
      </c>
      <c r="I25" s="6">
        <v>2</v>
      </c>
      <c r="J25" s="6">
        <v>5</v>
      </c>
      <c r="K25" s="15">
        <v>0</v>
      </c>
      <c r="L25" s="16">
        <f t="shared" si="0"/>
        <v>10</v>
      </c>
      <c r="M25" s="16">
        <v>30</v>
      </c>
      <c r="N25" s="26">
        <f t="shared" si="1"/>
        <v>0.33333333333333331</v>
      </c>
      <c r="O25" s="16" t="s">
        <v>103</v>
      </c>
      <c r="P25" s="31"/>
    </row>
    <row r="26" spans="1:16" ht="25.5" x14ac:dyDescent="0.2">
      <c r="A26" s="6">
        <v>11</v>
      </c>
      <c r="B26" s="4" t="s">
        <v>83</v>
      </c>
      <c r="C26" s="10" t="s">
        <v>21</v>
      </c>
      <c r="D26" s="32" t="s">
        <v>97</v>
      </c>
      <c r="E26" s="32" t="s">
        <v>71</v>
      </c>
      <c r="F26" s="10">
        <v>7</v>
      </c>
      <c r="G26" s="10" t="s">
        <v>18</v>
      </c>
      <c r="H26" s="6">
        <v>1</v>
      </c>
      <c r="I26" s="6">
        <v>0</v>
      </c>
      <c r="J26" s="6">
        <v>3</v>
      </c>
      <c r="K26" s="15">
        <v>6</v>
      </c>
      <c r="L26" s="16">
        <f t="shared" si="0"/>
        <v>10</v>
      </c>
      <c r="M26" s="16">
        <v>30</v>
      </c>
      <c r="N26" s="26">
        <f t="shared" si="1"/>
        <v>0.33333333333333331</v>
      </c>
      <c r="O26" s="16" t="s">
        <v>103</v>
      </c>
    </row>
    <row r="27" spans="1:16" ht="25.5" x14ac:dyDescent="0.2">
      <c r="A27" s="6">
        <v>12</v>
      </c>
      <c r="B27" s="49" t="s">
        <v>175</v>
      </c>
      <c r="C27" s="10" t="s">
        <v>21</v>
      </c>
      <c r="D27" s="32" t="s">
        <v>97</v>
      </c>
      <c r="E27" s="10">
        <v>7</v>
      </c>
      <c r="F27" s="10">
        <v>7</v>
      </c>
      <c r="G27" s="10" t="s">
        <v>174</v>
      </c>
      <c r="H27" s="6">
        <v>4</v>
      </c>
      <c r="I27" s="6">
        <v>1</v>
      </c>
      <c r="J27" s="6">
        <v>5</v>
      </c>
      <c r="K27" s="6">
        <v>0</v>
      </c>
      <c r="L27" s="16">
        <f t="shared" si="0"/>
        <v>10</v>
      </c>
      <c r="M27" s="16">
        <v>30</v>
      </c>
      <c r="N27" s="16">
        <v>33</v>
      </c>
      <c r="O27" s="16" t="s">
        <v>103</v>
      </c>
    </row>
    <row r="28" spans="1:16" ht="25.5" x14ac:dyDescent="0.2">
      <c r="A28" s="6">
        <v>13</v>
      </c>
      <c r="B28" s="4" t="s">
        <v>70</v>
      </c>
      <c r="C28" s="10" t="s">
        <v>21</v>
      </c>
      <c r="D28" s="32" t="s">
        <v>97</v>
      </c>
      <c r="E28" s="32" t="s">
        <v>71</v>
      </c>
      <c r="F28" s="10">
        <v>7</v>
      </c>
      <c r="G28" s="32" t="s">
        <v>18</v>
      </c>
      <c r="H28" s="6">
        <v>3</v>
      </c>
      <c r="I28" s="6">
        <v>1</v>
      </c>
      <c r="J28" s="6">
        <v>3</v>
      </c>
      <c r="K28" s="15">
        <v>2</v>
      </c>
      <c r="L28" s="16">
        <f t="shared" si="0"/>
        <v>9</v>
      </c>
      <c r="M28" s="16">
        <v>30</v>
      </c>
      <c r="N28" s="26">
        <f t="shared" ref="N28:N34" si="2">L28/M28</f>
        <v>0.3</v>
      </c>
      <c r="O28" s="16" t="s">
        <v>103</v>
      </c>
    </row>
    <row r="29" spans="1:16" ht="25.5" x14ac:dyDescent="0.2">
      <c r="A29" s="65">
        <v>14</v>
      </c>
      <c r="B29" s="4" t="s">
        <v>74</v>
      </c>
      <c r="C29" s="10" t="s">
        <v>21</v>
      </c>
      <c r="D29" s="32" t="s">
        <v>97</v>
      </c>
      <c r="E29" s="33" t="s">
        <v>71</v>
      </c>
      <c r="F29" s="5">
        <v>7</v>
      </c>
      <c r="G29" s="33" t="s">
        <v>18</v>
      </c>
      <c r="H29" s="6">
        <v>3</v>
      </c>
      <c r="I29" s="6">
        <v>1</v>
      </c>
      <c r="J29" s="6">
        <v>3</v>
      </c>
      <c r="K29" s="15">
        <v>2</v>
      </c>
      <c r="L29" s="16">
        <f t="shared" si="0"/>
        <v>9</v>
      </c>
      <c r="M29" s="16">
        <v>30</v>
      </c>
      <c r="N29" s="26">
        <f t="shared" si="2"/>
        <v>0.3</v>
      </c>
      <c r="O29" s="16" t="s">
        <v>103</v>
      </c>
    </row>
    <row r="30" spans="1:16" ht="25.5" x14ac:dyDescent="0.2">
      <c r="A30" s="65">
        <v>15</v>
      </c>
      <c r="B30" s="4" t="s">
        <v>77</v>
      </c>
      <c r="C30" s="10" t="s">
        <v>21</v>
      </c>
      <c r="D30" s="32" t="s">
        <v>97</v>
      </c>
      <c r="E30" s="33" t="s">
        <v>71</v>
      </c>
      <c r="F30" s="5">
        <v>7</v>
      </c>
      <c r="G30" s="33" t="s">
        <v>18</v>
      </c>
      <c r="H30" s="6">
        <v>3</v>
      </c>
      <c r="I30" s="6">
        <v>1</v>
      </c>
      <c r="J30" s="6">
        <v>5</v>
      </c>
      <c r="K30" s="15">
        <v>0</v>
      </c>
      <c r="L30" s="16">
        <f t="shared" si="0"/>
        <v>9</v>
      </c>
      <c r="M30" s="16">
        <v>30</v>
      </c>
      <c r="N30" s="26">
        <f t="shared" si="2"/>
        <v>0.3</v>
      </c>
      <c r="O30" s="16" t="s">
        <v>103</v>
      </c>
    </row>
    <row r="31" spans="1:16" ht="25.5" x14ac:dyDescent="0.2">
      <c r="A31" s="65">
        <v>16</v>
      </c>
      <c r="B31" s="4" t="s">
        <v>80</v>
      </c>
      <c r="C31" s="10" t="s">
        <v>21</v>
      </c>
      <c r="D31" s="32" t="s">
        <v>97</v>
      </c>
      <c r="E31" s="33" t="s">
        <v>71</v>
      </c>
      <c r="F31" s="5">
        <v>7</v>
      </c>
      <c r="G31" s="5" t="s">
        <v>18</v>
      </c>
      <c r="H31" s="6">
        <v>1</v>
      </c>
      <c r="I31" s="6">
        <v>1</v>
      </c>
      <c r="J31" s="6">
        <v>5</v>
      </c>
      <c r="K31" s="15">
        <v>2</v>
      </c>
      <c r="L31" s="16">
        <f t="shared" si="0"/>
        <v>9</v>
      </c>
      <c r="M31" s="16">
        <v>30</v>
      </c>
      <c r="N31" s="26">
        <f t="shared" si="2"/>
        <v>0.3</v>
      </c>
      <c r="O31" s="16" t="s">
        <v>103</v>
      </c>
    </row>
    <row r="32" spans="1:16" ht="25.5" x14ac:dyDescent="0.2">
      <c r="A32" s="65">
        <v>17</v>
      </c>
      <c r="B32" s="49" t="s">
        <v>91</v>
      </c>
      <c r="C32" s="10" t="s">
        <v>21</v>
      </c>
      <c r="D32" s="32" t="s">
        <v>97</v>
      </c>
      <c r="E32" s="33" t="s">
        <v>86</v>
      </c>
      <c r="F32" s="5">
        <v>7</v>
      </c>
      <c r="G32" s="5" t="s">
        <v>18</v>
      </c>
      <c r="H32" s="6">
        <v>3</v>
      </c>
      <c r="I32" s="6">
        <v>3</v>
      </c>
      <c r="J32" s="6">
        <v>3</v>
      </c>
      <c r="K32" s="6">
        <v>0</v>
      </c>
      <c r="L32" s="67">
        <f t="shared" si="0"/>
        <v>9</v>
      </c>
      <c r="M32" s="67">
        <v>30</v>
      </c>
      <c r="N32" s="69">
        <f t="shared" si="2"/>
        <v>0.3</v>
      </c>
      <c r="O32" s="16" t="s">
        <v>103</v>
      </c>
    </row>
    <row r="33" spans="1:15" ht="25.5" x14ac:dyDescent="0.2">
      <c r="A33" s="65">
        <v>18</v>
      </c>
      <c r="B33" s="49" t="s">
        <v>182</v>
      </c>
      <c r="C33" s="10" t="s">
        <v>21</v>
      </c>
      <c r="D33" s="32" t="s">
        <v>97</v>
      </c>
      <c r="E33" s="5">
        <v>7</v>
      </c>
      <c r="F33" s="5">
        <v>7</v>
      </c>
      <c r="G33" s="5" t="s">
        <v>174</v>
      </c>
      <c r="H33" s="6">
        <v>3</v>
      </c>
      <c r="I33" s="6">
        <v>1</v>
      </c>
      <c r="J33" s="6">
        <v>5</v>
      </c>
      <c r="K33" s="6">
        <v>0</v>
      </c>
      <c r="L33" s="16">
        <v>9</v>
      </c>
      <c r="M33" s="16">
        <v>30</v>
      </c>
      <c r="N33" s="75">
        <f t="shared" si="2"/>
        <v>0.3</v>
      </c>
      <c r="O33" s="16" t="s">
        <v>103</v>
      </c>
    </row>
    <row r="34" spans="1:15" ht="25.5" x14ac:dyDescent="0.2">
      <c r="A34" s="65">
        <v>19</v>
      </c>
      <c r="B34" s="4" t="s">
        <v>73</v>
      </c>
      <c r="C34" s="10" t="s">
        <v>21</v>
      </c>
      <c r="D34" s="32" t="s">
        <v>97</v>
      </c>
      <c r="E34" s="33" t="s">
        <v>71</v>
      </c>
      <c r="F34" s="5">
        <v>7</v>
      </c>
      <c r="G34" s="33" t="s">
        <v>18</v>
      </c>
      <c r="H34" s="6">
        <v>3</v>
      </c>
      <c r="I34" s="6">
        <v>2</v>
      </c>
      <c r="J34" s="6">
        <v>3</v>
      </c>
      <c r="K34" s="15">
        <v>0</v>
      </c>
      <c r="L34" s="16">
        <f>SUM(H34:K34)</f>
        <v>8</v>
      </c>
      <c r="M34" s="16">
        <v>30</v>
      </c>
      <c r="N34" s="26">
        <f t="shared" si="2"/>
        <v>0.26666666666666666</v>
      </c>
      <c r="O34" s="16" t="s">
        <v>103</v>
      </c>
    </row>
    <row r="35" spans="1:15" ht="25.5" x14ac:dyDescent="0.2">
      <c r="A35" s="65">
        <v>20</v>
      </c>
      <c r="B35" s="49" t="s">
        <v>177</v>
      </c>
      <c r="C35" s="10" t="s">
        <v>21</v>
      </c>
      <c r="D35" s="32" t="s">
        <v>97</v>
      </c>
      <c r="E35" s="5">
        <v>7</v>
      </c>
      <c r="F35" s="5">
        <v>7</v>
      </c>
      <c r="G35" s="5" t="s">
        <v>174</v>
      </c>
      <c r="H35" s="6">
        <v>3</v>
      </c>
      <c r="I35" s="6">
        <v>0</v>
      </c>
      <c r="J35" s="6">
        <v>5</v>
      </c>
      <c r="K35" s="6">
        <v>0</v>
      </c>
      <c r="L35" s="16">
        <f>SUM(H35:K35)</f>
        <v>8</v>
      </c>
      <c r="M35" s="16">
        <v>30</v>
      </c>
      <c r="N35" s="16">
        <v>27</v>
      </c>
      <c r="O35" s="16" t="s">
        <v>103</v>
      </c>
    </row>
    <row r="36" spans="1:15" ht="25.5" x14ac:dyDescent="0.2">
      <c r="A36" s="65">
        <v>21</v>
      </c>
      <c r="B36" s="49" t="s">
        <v>180</v>
      </c>
      <c r="C36" s="10" t="s">
        <v>21</v>
      </c>
      <c r="D36" s="32" t="s">
        <v>97</v>
      </c>
      <c r="E36" s="5">
        <v>7</v>
      </c>
      <c r="F36" s="5">
        <v>7</v>
      </c>
      <c r="G36" s="5" t="s">
        <v>174</v>
      </c>
      <c r="H36" s="6">
        <v>3</v>
      </c>
      <c r="I36" s="6">
        <v>0</v>
      </c>
      <c r="J36" s="6">
        <v>5</v>
      </c>
      <c r="K36" s="6">
        <v>0</v>
      </c>
      <c r="L36" s="16">
        <v>8</v>
      </c>
      <c r="M36" s="16">
        <v>30</v>
      </c>
      <c r="N36" s="75">
        <f t="shared" ref="N36:N41" si="3">L36/M36</f>
        <v>0.26666666666666666</v>
      </c>
      <c r="O36" s="16" t="s">
        <v>103</v>
      </c>
    </row>
    <row r="37" spans="1:15" ht="25.5" x14ac:dyDescent="0.2">
      <c r="A37" s="65">
        <v>22</v>
      </c>
      <c r="B37" s="49" t="s">
        <v>90</v>
      </c>
      <c r="C37" s="10" t="s">
        <v>21</v>
      </c>
      <c r="D37" s="32" t="s">
        <v>97</v>
      </c>
      <c r="E37" s="33" t="s">
        <v>86</v>
      </c>
      <c r="F37" s="5">
        <v>7</v>
      </c>
      <c r="G37" s="10" t="s">
        <v>18</v>
      </c>
      <c r="H37" s="6">
        <v>3</v>
      </c>
      <c r="I37" s="6">
        <v>1</v>
      </c>
      <c r="J37" s="6">
        <v>3</v>
      </c>
      <c r="K37" s="6">
        <v>0</v>
      </c>
      <c r="L37" s="72">
        <f>SUM(H37:K37)</f>
        <v>7</v>
      </c>
      <c r="M37" s="72">
        <v>30</v>
      </c>
      <c r="N37" s="74">
        <f t="shared" si="3"/>
        <v>0.23333333333333334</v>
      </c>
      <c r="O37" s="16" t="s">
        <v>103</v>
      </c>
    </row>
    <row r="38" spans="1:15" ht="25.5" x14ac:dyDescent="0.2">
      <c r="A38" s="65">
        <v>23</v>
      </c>
      <c r="B38" s="49" t="s">
        <v>184</v>
      </c>
      <c r="C38" s="10" t="s">
        <v>21</v>
      </c>
      <c r="D38" s="32" t="s">
        <v>97</v>
      </c>
      <c r="E38" s="5">
        <v>7</v>
      </c>
      <c r="F38" s="5">
        <v>7</v>
      </c>
      <c r="G38" s="10" t="s">
        <v>174</v>
      </c>
      <c r="H38" s="6">
        <v>0</v>
      </c>
      <c r="I38" s="6">
        <v>2</v>
      </c>
      <c r="J38" s="6">
        <v>5</v>
      </c>
      <c r="K38" s="6">
        <v>0</v>
      </c>
      <c r="L38" s="19">
        <v>7</v>
      </c>
      <c r="M38" s="19">
        <v>30</v>
      </c>
      <c r="N38" s="71">
        <f t="shared" si="3"/>
        <v>0.23333333333333334</v>
      </c>
      <c r="O38" s="16" t="s">
        <v>103</v>
      </c>
    </row>
    <row r="39" spans="1:15" ht="25.5" x14ac:dyDescent="0.2">
      <c r="A39" s="65">
        <v>24</v>
      </c>
      <c r="B39" s="66" t="s">
        <v>84</v>
      </c>
      <c r="C39" s="10" t="s">
        <v>21</v>
      </c>
      <c r="D39" s="32" t="s">
        <v>97</v>
      </c>
      <c r="E39" s="33" t="s">
        <v>71</v>
      </c>
      <c r="F39" s="5">
        <v>7</v>
      </c>
      <c r="G39" s="10" t="s">
        <v>18</v>
      </c>
      <c r="H39" s="6">
        <v>2</v>
      </c>
      <c r="I39" s="6">
        <v>1</v>
      </c>
      <c r="J39" s="6">
        <v>3</v>
      </c>
      <c r="K39" s="6">
        <v>0</v>
      </c>
      <c r="L39" s="19">
        <f>SUM(H39:K39)</f>
        <v>6</v>
      </c>
      <c r="M39" s="73">
        <v>30</v>
      </c>
      <c r="N39" s="28">
        <f t="shared" si="3"/>
        <v>0.2</v>
      </c>
      <c r="O39" s="16" t="s">
        <v>103</v>
      </c>
    </row>
    <row r="40" spans="1:15" ht="25.5" x14ac:dyDescent="0.2">
      <c r="A40" s="65">
        <v>25</v>
      </c>
      <c r="B40" s="49" t="s">
        <v>89</v>
      </c>
      <c r="C40" s="10" t="s">
        <v>21</v>
      </c>
      <c r="D40" s="32" t="s">
        <v>97</v>
      </c>
      <c r="E40" s="33" t="s">
        <v>86</v>
      </c>
      <c r="F40" s="5">
        <v>7</v>
      </c>
      <c r="G40" s="10" t="s">
        <v>18</v>
      </c>
      <c r="H40" s="6">
        <v>3</v>
      </c>
      <c r="I40" s="6">
        <v>0</v>
      </c>
      <c r="J40" s="6">
        <v>3</v>
      </c>
      <c r="K40" s="6">
        <v>0</v>
      </c>
      <c r="L40" s="72">
        <f>SUM(H40:K40)</f>
        <v>6</v>
      </c>
      <c r="M40" s="72">
        <v>30</v>
      </c>
      <c r="N40" s="74">
        <f t="shared" si="3"/>
        <v>0.2</v>
      </c>
      <c r="O40" s="16" t="s">
        <v>103</v>
      </c>
    </row>
    <row r="41" spans="1:15" ht="25.5" x14ac:dyDescent="0.2">
      <c r="A41" s="65">
        <v>26</v>
      </c>
      <c r="B41" s="49" t="s">
        <v>92</v>
      </c>
      <c r="C41" s="10" t="s">
        <v>21</v>
      </c>
      <c r="D41" s="32" t="s">
        <v>97</v>
      </c>
      <c r="E41" s="33" t="s">
        <v>86</v>
      </c>
      <c r="F41" s="5">
        <v>7</v>
      </c>
      <c r="G41" s="10" t="s">
        <v>18</v>
      </c>
      <c r="H41" s="6">
        <v>3</v>
      </c>
      <c r="I41" s="6">
        <v>0</v>
      </c>
      <c r="J41" s="6">
        <v>3</v>
      </c>
      <c r="K41" s="6">
        <v>0</v>
      </c>
      <c r="L41" s="72">
        <f>SUM(H41:K41)</f>
        <v>6</v>
      </c>
      <c r="M41" s="72">
        <v>30</v>
      </c>
      <c r="N41" s="74">
        <f t="shared" si="3"/>
        <v>0.2</v>
      </c>
      <c r="O41" s="16" t="s">
        <v>103</v>
      </c>
    </row>
    <row r="42" spans="1:15" ht="25.5" x14ac:dyDescent="0.2">
      <c r="A42" s="65">
        <v>27</v>
      </c>
      <c r="B42" s="49" t="s">
        <v>173</v>
      </c>
      <c r="C42" s="10" t="s">
        <v>21</v>
      </c>
      <c r="D42" s="32" t="s">
        <v>97</v>
      </c>
      <c r="E42" s="5">
        <v>7</v>
      </c>
      <c r="F42" s="5">
        <v>7</v>
      </c>
      <c r="G42" s="10" t="s">
        <v>174</v>
      </c>
      <c r="H42" s="6">
        <v>4</v>
      </c>
      <c r="I42" s="6">
        <v>1</v>
      </c>
      <c r="J42" s="6">
        <v>1</v>
      </c>
      <c r="K42" s="6">
        <v>0</v>
      </c>
      <c r="L42" s="19">
        <f>SUM(H42:K42)</f>
        <v>6</v>
      </c>
      <c r="M42" s="19">
        <v>30</v>
      </c>
      <c r="N42" s="19">
        <v>20</v>
      </c>
      <c r="O42" s="16" t="s">
        <v>103</v>
      </c>
    </row>
    <row r="43" spans="1:15" ht="25.5" x14ac:dyDescent="0.2">
      <c r="A43" s="65">
        <v>28</v>
      </c>
      <c r="B43" s="49" t="s">
        <v>176</v>
      </c>
      <c r="C43" s="10" t="s">
        <v>21</v>
      </c>
      <c r="D43" s="32" t="s">
        <v>97</v>
      </c>
      <c r="E43" s="5">
        <v>7</v>
      </c>
      <c r="F43" s="5">
        <v>7</v>
      </c>
      <c r="G43" s="10" t="s">
        <v>174</v>
      </c>
      <c r="H43" s="6">
        <v>2</v>
      </c>
      <c r="I43" s="6">
        <v>1</v>
      </c>
      <c r="J43" s="6">
        <v>3</v>
      </c>
      <c r="K43" s="6">
        <v>0</v>
      </c>
      <c r="L43" s="19">
        <f>SUM(H43:K43)</f>
        <v>6</v>
      </c>
      <c r="M43" s="19">
        <v>30</v>
      </c>
      <c r="N43" s="19">
        <v>20</v>
      </c>
      <c r="O43" s="16" t="s">
        <v>103</v>
      </c>
    </row>
    <row r="44" spans="1:15" ht="25.5" x14ac:dyDescent="0.2">
      <c r="A44" s="65">
        <v>29</v>
      </c>
      <c r="B44" s="49" t="s">
        <v>181</v>
      </c>
      <c r="C44" s="10" t="s">
        <v>21</v>
      </c>
      <c r="D44" s="32" t="s">
        <v>97</v>
      </c>
      <c r="E44" s="5">
        <v>7</v>
      </c>
      <c r="F44" s="5">
        <v>7</v>
      </c>
      <c r="G44" s="10" t="s">
        <v>174</v>
      </c>
      <c r="H44" s="6">
        <v>3</v>
      </c>
      <c r="I44" s="6">
        <v>0</v>
      </c>
      <c r="J44" s="6">
        <v>3</v>
      </c>
      <c r="K44" s="6">
        <v>0</v>
      </c>
      <c r="L44" s="19">
        <v>6</v>
      </c>
      <c r="M44" s="19">
        <v>30</v>
      </c>
      <c r="N44" s="71">
        <f>L44/M44</f>
        <v>0.2</v>
      </c>
      <c r="O44" s="16" t="s">
        <v>103</v>
      </c>
    </row>
    <row r="45" spans="1:15" ht="25.5" x14ac:dyDescent="0.2">
      <c r="A45" s="65">
        <v>30</v>
      </c>
      <c r="B45" s="49" t="s">
        <v>185</v>
      </c>
      <c r="C45" s="10" t="s">
        <v>21</v>
      </c>
      <c r="D45" s="32" t="s">
        <v>97</v>
      </c>
      <c r="E45" s="5">
        <v>7</v>
      </c>
      <c r="F45" s="5">
        <v>7</v>
      </c>
      <c r="G45" s="10" t="s">
        <v>174</v>
      </c>
      <c r="H45" s="6">
        <v>4</v>
      </c>
      <c r="I45" s="6">
        <v>0</v>
      </c>
      <c r="J45" s="6">
        <v>2</v>
      </c>
      <c r="K45" s="6">
        <v>0</v>
      </c>
      <c r="L45" s="19">
        <v>6</v>
      </c>
      <c r="M45" s="19">
        <v>30</v>
      </c>
      <c r="N45" s="71">
        <f>L45/M45</f>
        <v>0.2</v>
      </c>
      <c r="O45" s="16" t="s">
        <v>103</v>
      </c>
    </row>
    <row r="46" spans="1:15" ht="25.5" x14ac:dyDescent="0.2">
      <c r="A46" s="65">
        <v>31</v>
      </c>
      <c r="B46" s="49" t="s">
        <v>186</v>
      </c>
      <c r="C46" s="10" t="s">
        <v>21</v>
      </c>
      <c r="D46" s="32" t="s">
        <v>97</v>
      </c>
      <c r="E46" s="5">
        <v>7</v>
      </c>
      <c r="F46" s="5">
        <v>7</v>
      </c>
      <c r="G46" s="10" t="s">
        <v>174</v>
      </c>
      <c r="H46" s="6">
        <v>4</v>
      </c>
      <c r="I46" s="6">
        <v>0</v>
      </c>
      <c r="J46" s="6">
        <v>2</v>
      </c>
      <c r="K46" s="6">
        <v>0</v>
      </c>
      <c r="L46" s="19">
        <v>6</v>
      </c>
      <c r="M46" s="19">
        <v>30</v>
      </c>
      <c r="N46" s="71">
        <f>L46/M46</f>
        <v>0.2</v>
      </c>
      <c r="O46" s="16" t="s">
        <v>103</v>
      </c>
    </row>
    <row r="47" spans="1:15" ht="25.5" x14ac:dyDescent="0.2">
      <c r="A47" s="65">
        <v>32</v>
      </c>
      <c r="B47" s="49" t="s">
        <v>178</v>
      </c>
      <c r="C47" s="10" t="s">
        <v>21</v>
      </c>
      <c r="D47" s="32" t="s">
        <v>97</v>
      </c>
      <c r="E47" s="5">
        <v>7</v>
      </c>
      <c r="F47" s="5">
        <v>7</v>
      </c>
      <c r="G47" s="10" t="s">
        <v>174</v>
      </c>
      <c r="H47" s="6">
        <v>1</v>
      </c>
      <c r="I47" s="6">
        <v>0</v>
      </c>
      <c r="J47" s="6">
        <v>3</v>
      </c>
      <c r="K47" s="6">
        <v>0</v>
      </c>
      <c r="L47" s="19">
        <f>SUM(H47:K47)</f>
        <v>4</v>
      </c>
      <c r="M47" s="19">
        <v>30</v>
      </c>
      <c r="N47" s="19">
        <v>13</v>
      </c>
      <c r="O47" s="16" t="s">
        <v>103</v>
      </c>
    </row>
    <row r="48" spans="1:15" ht="25.5" x14ac:dyDescent="0.2">
      <c r="A48" s="65">
        <v>33</v>
      </c>
      <c r="B48" s="49" t="s">
        <v>183</v>
      </c>
      <c r="C48" s="10" t="s">
        <v>21</v>
      </c>
      <c r="D48" s="32" t="s">
        <v>97</v>
      </c>
      <c r="E48" s="5">
        <v>7</v>
      </c>
      <c r="F48" s="5">
        <v>7</v>
      </c>
      <c r="G48" s="10" t="s">
        <v>174</v>
      </c>
      <c r="H48" s="6">
        <v>1</v>
      </c>
      <c r="I48" s="6">
        <v>0</v>
      </c>
      <c r="J48" s="6">
        <v>3</v>
      </c>
      <c r="K48" s="6">
        <v>0</v>
      </c>
      <c r="L48" s="19">
        <v>4</v>
      </c>
      <c r="M48" s="19">
        <v>30</v>
      </c>
      <c r="N48" s="71">
        <f>L48/M48</f>
        <v>0.13333333333333333</v>
      </c>
      <c r="O48" s="16" t="s">
        <v>103</v>
      </c>
    </row>
    <row r="49" spans="1:15" ht="25.5" x14ac:dyDescent="0.2">
      <c r="A49" s="65">
        <v>34</v>
      </c>
      <c r="B49" s="49" t="s">
        <v>179</v>
      </c>
      <c r="C49" s="10" t="s">
        <v>21</v>
      </c>
      <c r="D49" s="32" t="s">
        <v>97</v>
      </c>
      <c r="E49" s="5">
        <v>7</v>
      </c>
      <c r="F49" s="5">
        <v>7</v>
      </c>
      <c r="G49" s="10" t="s">
        <v>174</v>
      </c>
      <c r="H49" s="6">
        <v>1</v>
      </c>
      <c r="I49" s="6">
        <v>0</v>
      </c>
      <c r="J49" s="6">
        <v>1</v>
      </c>
      <c r="K49" s="6">
        <v>1</v>
      </c>
      <c r="L49" s="19">
        <f>SUM(H49:K49)</f>
        <v>3</v>
      </c>
      <c r="M49" s="19">
        <v>30</v>
      </c>
      <c r="N49" s="19">
        <v>10</v>
      </c>
      <c r="O49" s="16" t="s">
        <v>103</v>
      </c>
    </row>
  </sheetData>
  <sortState ref="B16:P49">
    <sortCondition descending="1" ref="L16:L49"/>
  </sortState>
  <mergeCells count="10">
    <mergeCell ref="A13:O13"/>
    <mergeCell ref="A3:O3"/>
    <mergeCell ref="A5:O5"/>
    <mergeCell ref="A6:O6"/>
    <mergeCell ref="A7:O7"/>
    <mergeCell ref="A9:K9"/>
    <mergeCell ref="A8:P8"/>
    <mergeCell ref="A10:P10"/>
    <mergeCell ref="A11:P11"/>
    <mergeCell ref="A12:P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"/>
  <sheetViews>
    <sheetView topLeftCell="A6" workbookViewId="0">
      <selection activeCell="C16" sqref="C16:C20"/>
    </sheetView>
  </sheetViews>
  <sheetFormatPr defaultRowHeight="12" x14ac:dyDescent="0.2"/>
  <cols>
    <col min="3" max="3" width="16.5" customWidth="1"/>
    <col min="4" max="4" width="15.83203125" customWidth="1"/>
    <col min="5" max="5" width="8.33203125" customWidth="1"/>
    <col min="6" max="6" width="11.1640625" customWidth="1"/>
    <col min="7" max="7" width="23.33203125" customWidth="1"/>
    <col min="14" max="14" width="11.6640625" bestFit="1" customWidth="1"/>
    <col min="15" max="15" width="20.5" customWidth="1"/>
  </cols>
  <sheetData>
    <row r="3" spans="1:16" ht="15" x14ac:dyDescent="0.2">
      <c r="A3" s="78" t="s">
        <v>68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6" ht="15" x14ac:dyDescent="0.2">
      <c r="A5" s="79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5" x14ac:dyDescent="0.2">
      <c r="A6" s="79" t="s">
        <v>66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6" ht="15" x14ac:dyDescent="0.25">
      <c r="A7" s="80" t="s">
        <v>22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6" ht="15" customHeight="1" x14ac:dyDescent="0.2">
      <c r="A8" s="81" t="s">
        <v>169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5" customHeight="1" x14ac:dyDescent="0.2">
      <c r="A9" s="81" t="s">
        <v>170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36"/>
      <c r="M9" s="1"/>
      <c r="N9" s="1"/>
      <c r="O9" s="1"/>
      <c r="P9" s="1"/>
    </row>
    <row r="10" spans="1:16" ht="14.25" customHeight="1" x14ac:dyDescent="0.2">
      <c r="A10" s="82" t="s">
        <v>171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ht="14.25" x14ac:dyDescent="0.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1:16" ht="14.25" x14ac:dyDescent="0.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</row>
    <row r="13" spans="1:16" ht="12.75" x14ac:dyDescent="0.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16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ht="89.25" x14ac:dyDescent="0.2">
      <c r="A15" s="52" t="s">
        <v>0</v>
      </c>
      <c r="B15" s="53" t="s">
        <v>1</v>
      </c>
      <c r="C15" s="55" t="s">
        <v>14</v>
      </c>
      <c r="D15" s="54" t="s">
        <v>2</v>
      </c>
      <c r="E15" s="56" t="s">
        <v>16</v>
      </c>
      <c r="F15" s="56" t="s">
        <v>17</v>
      </c>
      <c r="G15" s="54" t="s">
        <v>3</v>
      </c>
      <c r="H15" s="57" t="s">
        <v>9</v>
      </c>
      <c r="I15" s="54" t="s">
        <v>10</v>
      </c>
      <c r="J15" s="54" t="s">
        <v>11</v>
      </c>
      <c r="K15" s="56" t="s">
        <v>12</v>
      </c>
      <c r="L15" s="54" t="s">
        <v>4</v>
      </c>
      <c r="M15" s="54" t="s">
        <v>5</v>
      </c>
      <c r="N15" s="54" t="s">
        <v>6</v>
      </c>
      <c r="O15" s="52" t="s">
        <v>13</v>
      </c>
      <c r="P15" s="30" t="s">
        <v>23</v>
      </c>
    </row>
    <row r="16" spans="1:16" ht="63" x14ac:dyDescent="0.25">
      <c r="A16" s="58">
        <v>1</v>
      </c>
      <c r="B16" s="63" t="s">
        <v>37</v>
      </c>
      <c r="C16" s="59" t="s">
        <v>21</v>
      </c>
      <c r="D16" s="59" t="s">
        <v>172</v>
      </c>
      <c r="E16" s="59" t="s">
        <v>24</v>
      </c>
      <c r="F16" s="59">
        <v>9</v>
      </c>
      <c r="G16" s="59" t="s">
        <v>18</v>
      </c>
      <c r="H16" s="63">
        <v>4</v>
      </c>
      <c r="I16" s="63">
        <v>9</v>
      </c>
      <c r="J16" s="60">
        <v>5</v>
      </c>
      <c r="K16" s="60">
        <v>30</v>
      </c>
      <c r="L16" s="63">
        <f t="shared" ref="L16:L29" si="0">SUM(H16:K16)</f>
        <v>48</v>
      </c>
      <c r="M16" s="63">
        <v>55</v>
      </c>
      <c r="N16" s="61">
        <f t="shared" ref="N16:N29" si="1">L16/M16*100%</f>
        <v>0.87272727272727268</v>
      </c>
      <c r="O16" s="64" t="s">
        <v>111</v>
      </c>
      <c r="P16" s="37"/>
    </row>
    <row r="17" spans="1:15" ht="63" x14ac:dyDescent="0.25">
      <c r="A17" s="62">
        <v>2</v>
      </c>
      <c r="B17" s="63" t="s">
        <v>41</v>
      </c>
      <c r="C17" s="59" t="s">
        <v>21</v>
      </c>
      <c r="D17" s="59" t="s">
        <v>172</v>
      </c>
      <c r="E17" s="59" t="s">
        <v>24</v>
      </c>
      <c r="F17" s="59">
        <v>9</v>
      </c>
      <c r="G17" s="59" t="s">
        <v>18</v>
      </c>
      <c r="H17" s="63">
        <v>4</v>
      </c>
      <c r="I17" s="63">
        <v>9</v>
      </c>
      <c r="J17" s="60">
        <v>5</v>
      </c>
      <c r="K17" s="60">
        <v>22</v>
      </c>
      <c r="L17" s="63">
        <f t="shared" si="0"/>
        <v>40</v>
      </c>
      <c r="M17" s="63">
        <v>55</v>
      </c>
      <c r="N17" s="61">
        <f t="shared" si="1"/>
        <v>0.72727272727272729</v>
      </c>
      <c r="O17" s="64" t="s">
        <v>99</v>
      </c>
    </row>
    <row r="18" spans="1:15" ht="63" x14ac:dyDescent="0.25">
      <c r="A18" s="58">
        <v>3</v>
      </c>
      <c r="B18" s="63" t="s">
        <v>38</v>
      </c>
      <c r="C18" s="59" t="s">
        <v>21</v>
      </c>
      <c r="D18" s="59" t="s">
        <v>172</v>
      </c>
      <c r="E18" s="59" t="s">
        <v>24</v>
      </c>
      <c r="F18" s="59">
        <v>9</v>
      </c>
      <c r="G18" s="59" t="s">
        <v>18</v>
      </c>
      <c r="H18" s="63">
        <v>9</v>
      </c>
      <c r="I18" s="63">
        <v>9</v>
      </c>
      <c r="J18" s="60">
        <v>5</v>
      </c>
      <c r="K18" s="60">
        <v>13</v>
      </c>
      <c r="L18" s="63">
        <f t="shared" si="0"/>
        <v>36</v>
      </c>
      <c r="M18" s="63">
        <v>55</v>
      </c>
      <c r="N18" s="61">
        <f t="shared" si="1"/>
        <v>0.65454545454545454</v>
      </c>
      <c r="O18" s="64" t="s">
        <v>99</v>
      </c>
    </row>
    <row r="19" spans="1:15" ht="63" x14ac:dyDescent="0.25">
      <c r="A19" s="62">
        <v>4</v>
      </c>
      <c r="B19" s="63" t="s">
        <v>31</v>
      </c>
      <c r="C19" s="59" t="s">
        <v>21</v>
      </c>
      <c r="D19" s="59" t="s">
        <v>172</v>
      </c>
      <c r="E19" s="59" t="s">
        <v>25</v>
      </c>
      <c r="F19" s="59">
        <v>9</v>
      </c>
      <c r="G19" s="59" t="s">
        <v>18</v>
      </c>
      <c r="H19" s="63">
        <v>7</v>
      </c>
      <c r="I19" s="63">
        <v>9</v>
      </c>
      <c r="J19" s="60">
        <v>5</v>
      </c>
      <c r="K19" s="60">
        <v>3</v>
      </c>
      <c r="L19" s="62">
        <f t="shared" si="0"/>
        <v>24</v>
      </c>
      <c r="M19" s="63">
        <v>55</v>
      </c>
      <c r="N19" s="61">
        <f t="shared" si="1"/>
        <v>0.43636363636363634</v>
      </c>
      <c r="O19" s="64" t="s">
        <v>103</v>
      </c>
    </row>
    <row r="20" spans="1:15" ht="63" x14ac:dyDescent="0.25">
      <c r="A20" s="58">
        <v>5</v>
      </c>
      <c r="B20" s="63" t="s">
        <v>35</v>
      </c>
      <c r="C20" s="59" t="s">
        <v>21</v>
      </c>
      <c r="D20" s="59" t="s">
        <v>172</v>
      </c>
      <c r="E20" s="59" t="s">
        <v>25</v>
      </c>
      <c r="F20" s="59">
        <v>9</v>
      </c>
      <c r="G20" s="59" t="s">
        <v>18</v>
      </c>
      <c r="H20" s="63">
        <v>9</v>
      </c>
      <c r="I20" s="63">
        <v>9</v>
      </c>
      <c r="J20" s="60">
        <v>0</v>
      </c>
      <c r="K20" s="60">
        <v>6</v>
      </c>
      <c r="L20" s="63">
        <f t="shared" si="0"/>
        <v>24</v>
      </c>
      <c r="M20" s="63">
        <v>55</v>
      </c>
      <c r="N20" s="61">
        <f t="shared" si="1"/>
        <v>0.43636363636363634</v>
      </c>
      <c r="O20" s="64" t="s">
        <v>103</v>
      </c>
    </row>
    <row r="21" spans="1:15" ht="63" x14ac:dyDescent="0.25">
      <c r="A21" s="62">
        <v>6</v>
      </c>
      <c r="B21" s="63" t="s">
        <v>33</v>
      </c>
      <c r="C21" s="59" t="s">
        <v>21</v>
      </c>
      <c r="D21" s="59" t="s">
        <v>172</v>
      </c>
      <c r="E21" s="59" t="s">
        <v>24</v>
      </c>
      <c r="F21" s="59">
        <v>9</v>
      </c>
      <c r="G21" s="59" t="s">
        <v>18</v>
      </c>
      <c r="H21" s="63">
        <v>10</v>
      </c>
      <c r="I21" s="63">
        <v>9</v>
      </c>
      <c r="J21" s="60">
        <v>3</v>
      </c>
      <c r="K21" s="60">
        <v>0</v>
      </c>
      <c r="L21" s="63">
        <f t="shared" si="0"/>
        <v>22</v>
      </c>
      <c r="M21" s="63">
        <v>55</v>
      </c>
      <c r="N21" s="61">
        <f t="shared" si="1"/>
        <v>0.4</v>
      </c>
      <c r="O21" s="64" t="s">
        <v>103</v>
      </c>
    </row>
    <row r="22" spans="1:15" ht="63" x14ac:dyDescent="0.25">
      <c r="A22" s="58">
        <v>7</v>
      </c>
      <c r="B22" s="63" t="s">
        <v>32</v>
      </c>
      <c r="C22" s="59" t="s">
        <v>21</v>
      </c>
      <c r="D22" s="59" t="s">
        <v>172</v>
      </c>
      <c r="E22" s="59" t="s">
        <v>25</v>
      </c>
      <c r="F22" s="59">
        <v>9</v>
      </c>
      <c r="G22" s="59" t="s">
        <v>18</v>
      </c>
      <c r="H22" s="63">
        <v>8</v>
      </c>
      <c r="I22" s="63">
        <v>8</v>
      </c>
      <c r="J22" s="60">
        <v>5</v>
      </c>
      <c r="K22" s="60">
        <v>0</v>
      </c>
      <c r="L22" s="63">
        <f t="shared" si="0"/>
        <v>21</v>
      </c>
      <c r="M22" s="63">
        <v>55</v>
      </c>
      <c r="N22" s="61">
        <f t="shared" si="1"/>
        <v>0.38181818181818183</v>
      </c>
      <c r="O22" s="64" t="s">
        <v>103</v>
      </c>
    </row>
    <row r="23" spans="1:15" ht="63" x14ac:dyDescent="0.25">
      <c r="A23" s="62">
        <v>8</v>
      </c>
      <c r="B23" s="63" t="s">
        <v>34</v>
      </c>
      <c r="C23" s="59" t="s">
        <v>21</v>
      </c>
      <c r="D23" s="59" t="s">
        <v>172</v>
      </c>
      <c r="E23" s="59" t="s">
        <v>24</v>
      </c>
      <c r="F23" s="59">
        <v>9</v>
      </c>
      <c r="G23" s="59" t="s">
        <v>18</v>
      </c>
      <c r="H23" s="63">
        <v>5</v>
      </c>
      <c r="I23" s="63">
        <v>8</v>
      </c>
      <c r="J23" s="60">
        <v>5</v>
      </c>
      <c r="K23" s="60">
        <v>3</v>
      </c>
      <c r="L23" s="63">
        <f t="shared" si="0"/>
        <v>21</v>
      </c>
      <c r="M23" s="63">
        <v>55</v>
      </c>
      <c r="N23" s="61">
        <f t="shared" si="1"/>
        <v>0.38181818181818183</v>
      </c>
      <c r="O23" s="64" t="s">
        <v>103</v>
      </c>
    </row>
    <row r="24" spans="1:15" ht="63" x14ac:dyDescent="0.25">
      <c r="A24" s="58">
        <v>9</v>
      </c>
      <c r="B24" s="63" t="s">
        <v>40</v>
      </c>
      <c r="C24" s="59" t="s">
        <v>21</v>
      </c>
      <c r="D24" s="59" t="s">
        <v>172</v>
      </c>
      <c r="E24" s="59" t="s">
        <v>24</v>
      </c>
      <c r="F24" s="59">
        <v>9</v>
      </c>
      <c r="G24" s="59" t="s">
        <v>18</v>
      </c>
      <c r="H24" s="63">
        <v>5</v>
      </c>
      <c r="I24" s="63">
        <v>10</v>
      </c>
      <c r="J24" s="60">
        <v>5</v>
      </c>
      <c r="K24" s="60">
        <v>0</v>
      </c>
      <c r="L24" s="63">
        <f t="shared" si="0"/>
        <v>20</v>
      </c>
      <c r="M24" s="63">
        <v>55</v>
      </c>
      <c r="N24" s="61">
        <f t="shared" si="1"/>
        <v>0.36363636363636365</v>
      </c>
      <c r="O24" s="64" t="s">
        <v>103</v>
      </c>
    </row>
    <row r="25" spans="1:15" ht="63" x14ac:dyDescent="0.25">
      <c r="A25" s="62">
        <v>10</v>
      </c>
      <c r="B25" s="58" t="s">
        <v>28</v>
      </c>
      <c r="C25" s="59" t="s">
        <v>21</v>
      </c>
      <c r="D25" s="59" t="s">
        <v>172</v>
      </c>
      <c r="E25" s="59" t="s">
        <v>24</v>
      </c>
      <c r="F25" s="59">
        <v>9</v>
      </c>
      <c r="G25" s="59" t="s">
        <v>18</v>
      </c>
      <c r="H25" s="58">
        <v>4</v>
      </c>
      <c r="I25" s="58">
        <v>10</v>
      </c>
      <c r="J25" s="60">
        <v>5</v>
      </c>
      <c r="K25" s="60">
        <v>0</v>
      </c>
      <c r="L25" s="58">
        <f t="shared" si="0"/>
        <v>19</v>
      </c>
      <c r="M25" s="58">
        <v>55</v>
      </c>
      <c r="N25" s="61">
        <f t="shared" si="1"/>
        <v>0.34545454545454546</v>
      </c>
      <c r="O25" s="64" t="s">
        <v>103</v>
      </c>
    </row>
    <row r="26" spans="1:15" ht="63" x14ac:dyDescent="0.25">
      <c r="A26" s="58">
        <v>11</v>
      </c>
      <c r="B26" s="58" t="s">
        <v>29</v>
      </c>
      <c r="C26" s="59" t="s">
        <v>21</v>
      </c>
      <c r="D26" s="59" t="s">
        <v>172</v>
      </c>
      <c r="E26" s="59" t="s">
        <v>24</v>
      </c>
      <c r="F26" s="59">
        <v>9</v>
      </c>
      <c r="G26" s="59" t="s">
        <v>18</v>
      </c>
      <c r="H26" s="58">
        <v>5</v>
      </c>
      <c r="I26" s="58">
        <v>7</v>
      </c>
      <c r="J26" s="60">
        <v>3</v>
      </c>
      <c r="K26" s="60">
        <v>0</v>
      </c>
      <c r="L26" s="58">
        <f t="shared" si="0"/>
        <v>15</v>
      </c>
      <c r="M26" s="58">
        <v>55</v>
      </c>
      <c r="N26" s="61">
        <f t="shared" si="1"/>
        <v>0.27272727272727271</v>
      </c>
      <c r="O26" s="64" t="s">
        <v>103</v>
      </c>
    </row>
    <row r="27" spans="1:15" ht="63" x14ac:dyDescent="0.25">
      <c r="A27" s="62">
        <v>12</v>
      </c>
      <c r="B27" s="58" t="s">
        <v>30</v>
      </c>
      <c r="C27" s="59" t="s">
        <v>21</v>
      </c>
      <c r="D27" s="59" t="s">
        <v>172</v>
      </c>
      <c r="E27" s="59" t="s">
        <v>24</v>
      </c>
      <c r="F27" s="59">
        <v>9</v>
      </c>
      <c r="G27" s="59" t="s">
        <v>18</v>
      </c>
      <c r="H27" s="58">
        <v>6</v>
      </c>
      <c r="I27" s="58">
        <v>6</v>
      </c>
      <c r="J27" s="60">
        <v>3</v>
      </c>
      <c r="K27" s="60">
        <v>0</v>
      </c>
      <c r="L27" s="58">
        <f t="shared" si="0"/>
        <v>15</v>
      </c>
      <c r="M27" s="58">
        <v>55</v>
      </c>
      <c r="N27" s="61">
        <f t="shared" si="1"/>
        <v>0.27272727272727271</v>
      </c>
      <c r="O27" s="64" t="s">
        <v>103</v>
      </c>
    </row>
    <row r="28" spans="1:15" ht="63" x14ac:dyDescent="0.25">
      <c r="A28" s="58">
        <v>13</v>
      </c>
      <c r="B28" s="63" t="s">
        <v>39</v>
      </c>
      <c r="C28" s="59" t="s">
        <v>21</v>
      </c>
      <c r="D28" s="59" t="s">
        <v>172</v>
      </c>
      <c r="E28" s="59" t="s">
        <v>24</v>
      </c>
      <c r="F28" s="59">
        <v>9</v>
      </c>
      <c r="G28" s="59" t="s">
        <v>18</v>
      </c>
      <c r="H28" s="63">
        <v>6</v>
      </c>
      <c r="I28" s="63">
        <v>6</v>
      </c>
      <c r="J28" s="60">
        <v>3</v>
      </c>
      <c r="K28" s="60">
        <v>0</v>
      </c>
      <c r="L28" s="63">
        <f t="shared" si="0"/>
        <v>15</v>
      </c>
      <c r="M28" s="63">
        <v>55</v>
      </c>
      <c r="N28" s="61">
        <f t="shared" si="1"/>
        <v>0.27272727272727271</v>
      </c>
      <c r="O28" s="64" t="s">
        <v>103</v>
      </c>
    </row>
    <row r="29" spans="1:15" ht="63" x14ac:dyDescent="0.25">
      <c r="A29" s="62">
        <v>14</v>
      </c>
      <c r="B29" s="63" t="s">
        <v>36</v>
      </c>
      <c r="C29" s="59" t="s">
        <v>21</v>
      </c>
      <c r="D29" s="59" t="s">
        <v>172</v>
      </c>
      <c r="E29" s="59" t="s">
        <v>24</v>
      </c>
      <c r="F29" s="59">
        <v>9</v>
      </c>
      <c r="G29" s="59" t="s">
        <v>18</v>
      </c>
      <c r="H29" s="63">
        <v>4</v>
      </c>
      <c r="I29" s="63">
        <v>7</v>
      </c>
      <c r="J29" s="60">
        <v>3</v>
      </c>
      <c r="K29" s="60">
        <v>0</v>
      </c>
      <c r="L29" s="63">
        <f t="shared" si="0"/>
        <v>14</v>
      </c>
      <c r="M29" s="63">
        <v>55</v>
      </c>
      <c r="N29" s="61">
        <f t="shared" si="1"/>
        <v>0.25454545454545452</v>
      </c>
      <c r="O29" s="64" t="s">
        <v>103</v>
      </c>
    </row>
    <row r="32" spans="1:15" ht="12.75" x14ac:dyDescent="0.2">
      <c r="A32" s="7"/>
      <c r="B32" s="8" t="s">
        <v>7</v>
      </c>
    </row>
    <row r="33" spans="2:2" ht="12.75" x14ac:dyDescent="0.2">
      <c r="B33" s="9" t="s">
        <v>8</v>
      </c>
    </row>
  </sheetData>
  <sortState ref="B16:O29">
    <sortCondition descending="1" ref="L16:L29"/>
  </sortState>
  <mergeCells count="10">
    <mergeCell ref="A10:P10"/>
    <mergeCell ref="A11:P11"/>
    <mergeCell ref="A12:P12"/>
    <mergeCell ref="A13:O13"/>
    <mergeCell ref="A3:O3"/>
    <mergeCell ref="A5:O5"/>
    <mergeCell ref="A6:O6"/>
    <mergeCell ref="A7:O7"/>
    <mergeCell ref="A8:P8"/>
    <mergeCell ref="A9:K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4" workbookViewId="0">
      <selection activeCell="C36" sqref="C36:C46"/>
    </sheetView>
  </sheetViews>
  <sheetFormatPr defaultRowHeight="12" x14ac:dyDescent="0.2"/>
  <cols>
    <col min="3" max="3" width="21" customWidth="1"/>
    <col min="4" max="4" width="14.6640625" customWidth="1"/>
    <col min="7" max="7" width="22.33203125" customWidth="1"/>
    <col min="16" max="16" width="19" customWidth="1"/>
  </cols>
  <sheetData>
    <row r="1" spans="1:16" ht="15" x14ac:dyDescent="0.2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5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x14ac:dyDescent="0.2">
      <c r="A3" s="79" t="s">
        <v>168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5" x14ac:dyDescent="0.2">
      <c r="A4" s="79" t="s">
        <v>65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5" x14ac:dyDescent="0.25">
      <c r="A5" s="80" t="s">
        <v>22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ht="15" customHeight="1" x14ac:dyDescent="0.2">
      <c r="A6" s="81" t="s">
        <v>169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5" customHeight="1" x14ac:dyDescent="0.2">
      <c r="A7" s="81" t="s">
        <v>170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29"/>
      <c r="M7" s="1"/>
      <c r="N7" s="1"/>
      <c r="O7" s="1"/>
      <c r="P7" s="1"/>
    </row>
    <row r="8" spans="1:16" ht="14.25" customHeight="1" x14ac:dyDescent="0.2">
      <c r="A8" s="82" t="s">
        <v>171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16" ht="14.25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6" ht="14.25" customHeight="1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ht="12.75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ht="13.5" thickBot="1" x14ac:dyDescent="0.2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90" thickBot="1" x14ac:dyDescent="0.25">
      <c r="A13" s="13" t="s">
        <v>0</v>
      </c>
      <c r="B13" s="21" t="s">
        <v>1</v>
      </c>
      <c r="C13" s="22" t="s">
        <v>14</v>
      </c>
      <c r="D13" s="14" t="s">
        <v>2</v>
      </c>
      <c r="E13" s="23" t="s">
        <v>16</v>
      </c>
      <c r="F13" s="23" t="s">
        <v>17</v>
      </c>
      <c r="G13" s="14" t="s">
        <v>3</v>
      </c>
      <c r="H13" s="24" t="s">
        <v>9</v>
      </c>
      <c r="I13" s="14" t="s">
        <v>10</v>
      </c>
      <c r="J13" s="14" t="s">
        <v>11</v>
      </c>
      <c r="K13" s="23" t="s">
        <v>12</v>
      </c>
      <c r="L13" s="23" t="s">
        <v>19</v>
      </c>
      <c r="M13" s="14" t="s">
        <v>4</v>
      </c>
      <c r="N13" s="14" t="s">
        <v>5</v>
      </c>
      <c r="O13" s="14" t="s">
        <v>6</v>
      </c>
      <c r="P13" s="13" t="s">
        <v>13</v>
      </c>
    </row>
    <row r="14" spans="1:16" ht="25.5" x14ac:dyDescent="0.2">
      <c r="A14" s="12">
        <v>1</v>
      </c>
      <c r="B14" s="11" t="s">
        <v>50</v>
      </c>
      <c r="C14" s="10" t="s">
        <v>15</v>
      </c>
      <c r="D14" s="10" t="s">
        <v>20</v>
      </c>
      <c r="E14" s="32" t="s">
        <v>26</v>
      </c>
      <c r="F14" s="10">
        <v>10</v>
      </c>
      <c r="G14" s="32" t="s">
        <v>18</v>
      </c>
      <c r="H14" s="12">
        <v>9</v>
      </c>
      <c r="I14" s="12">
        <v>8</v>
      </c>
      <c r="J14" s="12">
        <v>17</v>
      </c>
      <c r="K14" s="12">
        <v>5</v>
      </c>
      <c r="L14" s="12">
        <v>9</v>
      </c>
      <c r="M14" s="19">
        <f t="shared" ref="M14:M47" si="0">SUM(H14:L14)</f>
        <v>48</v>
      </c>
      <c r="N14" s="19">
        <v>70</v>
      </c>
      <c r="O14" s="28">
        <f t="shared" ref="O14:O25" si="1">M14/N14</f>
        <v>0.68571428571428572</v>
      </c>
      <c r="P14" s="20" t="s">
        <v>162</v>
      </c>
    </row>
    <row r="15" spans="1:16" ht="25.5" x14ac:dyDescent="0.2">
      <c r="A15" s="6">
        <v>2</v>
      </c>
      <c r="B15" s="11" t="s">
        <v>49</v>
      </c>
      <c r="C15" s="10" t="s">
        <v>15</v>
      </c>
      <c r="D15" s="10" t="s">
        <v>20</v>
      </c>
      <c r="E15" s="32" t="s">
        <v>26</v>
      </c>
      <c r="F15" s="10">
        <v>10</v>
      </c>
      <c r="G15" s="32" t="s">
        <v>18</v>
      </c>
      <c r="H15" s="6">
        <v>8</v>
      </c>
      <c r="I15" s="6">
        <v>8</v>
      </c>
      <c r="J15" s="6">
        <v>17</v>
      </c>
      <c r="K15" s="6">
        <v>5</v>
      </c>
      <c r="L15" s="6">
        <v>9</v>
      </c>
      <c r="M15" s="16">
        <f t="shared" si="0"/>
        <v>47</v>
      </c>
      <c r="N15" s="16">
        <v>70</v>
      </c>
      <c r="O15" s="28">
        <f t="shared" si="1"/>
        <v>0.67142857142857137</v>
      </c>
      <c r="P15" s="20" t="s">
        <v>162</v>
      </c>
    </row>
    <row r="16" spans="1:16" ht="25.5" x14ac:dyDescent="0.2">
      <c r="A16" s="6">
        <v>3</v>
      </c>
      <c r="B16" s="11" t="s">
        <v>56</v>
      </c>
      <c r="C16" s="10" t="s">
        <v>15</v>
      </c>
      <c r="D16" s="10" t="s">
        <v>20</v>
      </c>
      <c r="E16" s="32" t="s">
        <v>27</v>
      </c>
      <c r="F16" s="10">
        <v>10</v>
      </c>
      <c r="G16" s="32" t="s">
        <v>18</v>
      </c>
      <c r="H16" s="6">
        <v>8</v>
      </c>
      <c r="I16" s="6">
        <v>10</v>
      </c>
      <c r="J16" s="6">
        <v>12</v>
      </c>
      <c r="K16" s="6">
        <v>5</v>
      </c>
      <c r="L16" s="6">
        <v>7</v>
      </c>
      <c r="M16" s="16">
        <f t="shared" si="0"/>
        <v>42</v>
      </c>
      <c r="N16" s="16">
        <v>70</v>
      </c>
      <c r="O16" s="28">
        <f t="shared" si="1"/>
        <v>0.6</v>
      </c>
      <c r="P16" s="20" t="s">
        <v>162</v>
      </c>
    </row>
    <row r="17" spans="1:16" ht="71.25" x14ac:dyDescent="0.2">
      <c r="A17" s="12">
        <v>4</v>
      </c>
      <c r="B17" s="41" t="s">
        <v>167</v>
      </c>
      <c r="C17" s="47" t="s">
        <v>15</v>
      </c>
      <c r="D17" s="47" t="s">
        <v>154</v>
      </c>
      <c r="E17" s="44">
        <v>10</v>
      </c>
      <c r="F17" s="10">
        <v>10</v>
      </c>
      <c r="G17" s="32" t="s">
        <v>155</v>
      </c>
      <c r="H17" s="6">
        <v>9</v>
      </c>
      <c r="I17" s="6">
        <v>10</v>
      </c>
      <c r="J17" s="6">
        <v>15</v>
      </c>
      <c r="K17" s="6">
        <v>5</v>
      </c>
      <c r="L17" s="6">
        <v>3</v>
      </c>
      <c r="M17" s="45">
        <f t="shared" si="0"/>
        <v>42</v>
      </c>
      <c r="N17" s="45">
        <v>70</v>
      </c>
      <c r="O17" s="51">
        <f t="shared" si="1"/>
        <v>0.6</v>
      </c>
      <c r="P17" s="20" t="s">
        <v>162</v>
      </c>
    </row>
    <row r="18" spans="1:16" ht="25.5" x14ac:dyDescent="0.2">
      <c r="A18" s="6">
        <v>5</v>
      </c>
      <c r="B18" s="11" t="s">
        <v>55</v>
      </c>
      <c r="C18" s="10" t="s">
        <v>15</v>
      </c>
      <c r="D18" s="10" t="s">
        <v>20</v>
      </c>
      <c r="E18" s="32" t="s">
        <v>27</v>
      </c>
      <c r="F18" s="10">
        <v>10</v>
      </c>
      <c r="G18" s="32" t="s">
        <v>18</v>
      </c>
      <c r="H18" s="6">
        <v>8</v>
      </c>
      <c r="I18" s="6">
        <v>10</v>
      </c>
      <c r="J18" s="6">
        <v>12</v>
      </c>
      <c r="K18" s="6">
        <v>5</v>
      </c>
      <c r="L18" s="6">
        <v>6</v>
      </c>
      <c r="M18" s="16">
        <f t="shared" si="0"/>
        <v>41</v>
      </c>
      <c r="N18" s="16">
        <v>70</v>
      </c>
      <c r="O18" s="26">
        <f t="shared" si="1"/>
        <v>0.58571428571428574</v>
      </c>
      <c r="P18" s="20" t="s">
        <v>162</v>
      </c>
    </row>
    <row r="19" spans="1:16" ht="25.5" x14ac:dyDescent="0.2">
      <c r="A19" s="6">
        <v>6</v>
      </c>
      <c r="B19" s="11" t="s">
        <v>62</v>
      </c>
      <c r="C19" s="10" t="s">
        <v>15</v>
      </c>
      <c r="D19" s="10" t="s">
        <v>20</v>
      </c>
      <c r="E19" s="32" t="s">
        <v>27</v>
      </c>
      <c r="F19" s="10">
        <v>10</v>
      </c>
      <c r="G19" s="32" t="s">
        <v>18</v>
      </c>
      <c r="H19" s="6">
        <v>9</v>
      </c>
      <c r="I19" s="6">
        <v>10</v>
      </c>
      <c r="J19" s="6">
        <v>16</v>
      </c>
      <c r="K19" s="6">
        <v>5</v>
      </c>
      <c r="L19" s="6">
        <v>0</v>
      </c>
      <c r="M19" s="16">
        <f t="shared" si="0"/>
        <v>40</v>
      </c>
      <c r="N19" s="16">
        <v>70</v>
      </c>
      <c r="O19" s="26">
        <f t="shared" si="1"/>
        <v>0.5714285714285714</v>
      </c>
      <c r="P19" s="20" t="s">
        <v>162</v>
      </c>
    </row>
    <row r="20" spans="1:16" ht="71.25" x14ac:dyDescent="0.2">
      <c r="A20" s="6">
        <v>7</v>
      </c>
      <c r="B20" s="41" t="s">
        <v>164</v>
      </c>
      <c r="C20" s="47" t="s">
        <v>15</v>
      </c>
      <c r="D20" s="47" t="s">
        <v>154</v>
      </c>
      <c r="E20" s="44">
        <v>10</v>
      </c>
      <c r="F20" s="10">
        <v>10</v>
      </c>
      <c r="G20" s="32" t="s">
        <v>155</v>
      </c>
      <c r="H20" s="6">
        <v>9</v>
      </c>
      <c r="I20" s="6">
        <v>10</v>
      </c>
      <c r="J20" s="6">
        <v>16</v>
      </c>
      <c r="K20" s="6">
        <v>5</v>
      </c>
      <c r="L20" s="6">
        <v>0</v>
      </c>
      <c r="M20" s="45">
        <f t="shared" si="0"/>
        <v>40</v>
      </c>
      <c r="N20" s="16">
        <v>70</v>
      </c>
      <c r="O20" s="48">
        <f t="shared" si="1"/>
        <v>0.5714285714285714</v>
      </c>
      <c r="P20" s="20" t="s">
        <v>162</v>
      </c>
    </row>
    <row r="21" spans="1:16" ht="71.25" x14ac:dyDescent="0.2">
      <c r="A21" s="6">
        <v>8</v>
      </c>
      <c r="B21" s="41" t="s">
        <v>161</v>
      </c>
      <c r="C21" s="47" t="s">
        <v>15</v>
      </c>
      <c r="D21" s="47" t="s">
        <v>154</v>
      </c>
      <c r="E21" s="44">
        <v>10</v>
      </c>
      <c r="F21" s="10">
        <v>10</v>
      </c>
      <c r="G21" s="32" t="s">
        <v>155</v>
      </c>
      <c r="H21" s="6">
        <v>8</v>
      </c>
      <c r="I21" s="6">
        <v>10</v>
      </c>
      <c r="J21" s="6">
        <v>16</v>
      </c>
      <c r="K21" s="6">
        <v>5</v>
      </c>
      <c r="L21" s="6">
        <v>0</v>
      </c>
      <c r="M21" s="45">
        <f t="shared" si="0"/>
        <v>39</v>
      </c>
      <c r="N21" s="16">
        <v>70</v>
      </c>
      <c r="O21" s="48">
        <f t="shared" si="1"/>
        <v>0.55714285714285716</v>
      </c>
      <c r="P21" s="20" t="s">
        <v>162</v>
      </c>
    </row>
    <row r="22" spans="1:16" ht="71.25" x14ac:dyDescent="0.2">
      <c r="A22" s="6">
        <v>9</v>
      </c>
      <c r="B22" s="41" t="s">
        <v>163</v>
      </c>
      <c r="C22" s="47" t="s">
        <v>15</v>
      </c>
      <c r="D22" s="47" t="s">
        <v>154</v>
      </c>
      <c r="E22" s="44">
        <v>10</v>
      </c>
      <c r="F22" s="10">
        <v>10</v>
      </c>
      <c r="G22" s="32" t="s">
        <v>155</v>
      </c>
      <c r="H22" s="6">
        <v>9</v>
      </c>
      <c r="I22" s="6">
        <v>9</v>
      </c>
      <c r="J22" s="6">
        <v>14</v>
      </c>
      <c r="K22" s="6">
        <v>5</v>
      </c>
      <c r="L22" s="6">
        <v>0</v>
      </c>
      <c r="M22" s="45">
        <f t="shared" si="0"/>
        <v>37</v>
      </c>
      <c r="N22" s="16">
        <v>70</v>
      </c>
      <c r="O22" s="48">
        <f t="shared" si="1"/>
        <v>0.52857142857142858</v>
      </c>
      <c r="P22" s="20" t="s">
        <v>162</v>
      </c>
    </row>
    <row r="23" spans="1:16" ht="25.5" x14ac:dyDescent="0.2">
      <c r="A23" s="6">
        <v>10</v>
      </c>
      <c r="B23" s="11" t="s">
        <v>48</v>
      </c>
      <c r="C23" s="10" t="s">
        <v>15</v>
      </c>
      <c r="D23" s="10" t="s">
        <v>20</v>
      </c>
      <c r="E23" s="32" t="s">
        <v>26</v>
      </c>
      <c r="F23" s="10">
        <v>10</v>
      </c>
      <c r="G23" s="32" t="s">
        <v>18</v>
      </c>
      <c r="H23" s="6">
        <v>9</v>
      </c>
      <c r="I23" s="6">
        <v>5</v>
      </c>
      <c r="J23" s="6">
        <v>11</v>
      </c>
      <c r="K23" s="6">
        <v>5</v>
      </c>
      <c r="L23" s="6">
        <v>5</v>
      </c>
      <c r="M23" s="16">
        <f t="shared" si="0"/>
        <v>35</v>
      </c>
      <c r="N23" s="16">
        <v>70</v>
      </c>
      <c r="O23" s="26">
        <f t="shared" si="1"/>
        <v>0.5</v>
      </c>
      <c r="P23" s="17" t="s">
        <v>103</v>
      </c>
    </row>
    <row r="24" spans="1:16" ht="25.5" x14ac:dyDescent="0.2">
      <c r="A24" s="6">
        <v>11</v>
      </c>
      <c r="B24" s="11" t="s">
        <v>57</v>
      </c>
      <c r="C24" s="10" t="s">
        <v>15</v>
      </c>
      <c r="D24" s="10" t="s">
        <v>20</v>
      </c>
      <c r="E24" s="32" t="s">
        <v>27</v>
      </c>
      <c r="F24" s="10">
        <v>10</v>
      </c>
      <c r="G24" s="32" t="s">
        <v>18</v>
      </c>
      <c r="H24" s="6">
        <v>8</v>
      </c>
      <c r="I24" s="6">
        <v>10</v>
      </c>
      <c r="J24" s="6">
        <v>11</v>
      </c>
      <c r="K24" s="6">
        <v>4</v>
      </c>
      <c r="L24" s="6">
        <v>0</v>
      </c>
      <c r="M24" s="16">
        <f t="shared" si="0"/>
        <v>33</v>
      </c>
      <c r="N24" s="16">
        <v>70</v>
      </c>
      <c r="O24" s="26">
        <f t="shared" si="1"/>
        <v>0.47142857142857142</v>
      </c>
      <c r="P24" s="17" t="s">
        <v>103</v>
      </c>
    </row>
    <row r="25" spans="1:16" ht="25.5" x14ac:dyDescent="0.2">
      <c r="A25" s="34">
        <v>12</v>
      </c>
      <c r="B25" s="50" t="s">
        <v>58</v>
      </c>
      <c r="C25" s="10" t="s">
        <v>15</v>
      </c>
      <c r="D25" s="10" t="s">
        <v>20</v>
      </c>
      <c r="E25" s="32" t="s">
        <v>27</v>
      </c>
      <c r="F25" s="10">
        <v>10</v>
      </c>
      <c r="G25" s="32" t="s">
        <v>18</v>
      </c>
      <c r="H25" s="6">
        <v>9</v>
      </c>
      <c r="I25" s="6">
        <v>10</v>
      </c>
      <c r="J25" s="6">
        <v>9</v>
      </c>
      <c r="K25" s="6">
        <v>5</v>
      </c>
      <c r="L25" s="6">
        <v>0</v>
      </c>
      <c r="M25" s="16">
        <f t="shared" si="0"/>
        <v>33</v>
      </c>
      <c r="N25" s="16">
        <v>70</v>
      </c>
      <c r="O25" s="26">
        <f t="shared" si="1"/>
        <v>0.47142857142857142</v>
      </c>
      <c r="P25" s="17" t="s">
        <v>103</v>
      </c>
    </row>
    <row r="26" spans="1:16" ht="71.25" x14ac:dyDescent="0.2">
      <c r="A26" s="6">
        <v>13</v>
      </c>
      <c r="B26" s="11" t="s">
        <v>159</v>
      </c>
      <c r="C26" s="47" t="s">
        <v>15</v>
      </c>
      <c r="D26" s="47" t="s">
        <v>154</v>
      </c>
      <c r="E26" s="44">
        <v>10</v>
      </c>
      <c r="F26" s="10">
        <v>10</v>
      </c>
      <c r="G26" s="32" t="s">
        <v>155</v>
      </c>
      <c r="H26" s="6">
        <v>8</v>
      </c>
      <c r="I26" s="6">
        <v>8</v>
      </c>
      <c r="J26" s="6">
        <v>15</v>
      </c>
      <c r="K26" s="6">
        <v>1</v>
      </c>
      <c r="L26" s="6">
        <v>0</v>
      </c>
      <c r="M26" s="16">
        <f t="shared" si="0"/>
        <v>32</v>
      </c>
      <c r="N26" s="16">
        <v>70</v>
      </c>
      <c r="O26" s="16">
        <v>46</v>
      </c>
      <c r="P26" s="17" t="s">
        <v>103</v>
      </c>
    </row>
    <row r="27" spans="1:16" ht="71.25" x14ac:dyDescent="0.2">
      <c r="A27" s="6">
        <v>14</v>
      </c>
      <c r="B27" s="41" t="s">
        <v>166</v>
      </c>
      <c r="C27" s="47" t="s">
        <v>15</v>
      </c>
      <c r="D27" s="47" t="s">
        <v>154</v>
      </c>
      <c r="E27" s="44">
        <v>10</v>
      </c>
      <c r="F27" s="10">
        <v>10</v>
      </c>
      <c r="G27" s="32" t="s">
        <v>155</v>
      </c>
      <c r="H27" s="6">
        <v>9</v>
      </c>
      <c r="I27" s="6">
        <v>9</v>
      </c>
      <c r="J27" s="6">
        <v>8</v>
      </c>
      <c r="K27" s="6">
        <v>5</v>
      </c>
      <c r="L27" s="6">
        <v>0</v>
      </c>
      <c r="M27" s="45">
        <f t="shared" si="0"/>
        <v>31</v>
      </c>
      <c r="N27" s="45">
        <v>70</v>
      </c>
      <c r="O27" s="48">
        <f>M27/N27</f>
        <v>0.44285714285714284</v>
      </c>
      <c r="P27" s="17" t="s">
        <v>103</v>
      </c>
    </row>
    <row r="28" spans="1:16" ht="25.5" x14ac:dyDescent="0.2">
      <c r="A28" s="6">
        <v>15</v>
      </c>
      <c r="B28" s="11" t="s">
        <v>42</v>
      </c>
      <c r="C28" s="10" t="s">
        <v>15</v>
      </c>
      <c r="D28" s="10" t="s">
        <v>20</v>
      </c>
      <c r="E28" s="32" t="s">
        <v>26</v>
      </c>
      <c r="F28" s="10">
        <v>10</v>
      </c>
      <c r="G28" s="32" t="s">
        <v>18</v>
      </c>
      <c r="H28" s="6">
        <v>5</v>
      </c>
      <c r="I28" s="6">
        <v>6</v>
      </c>
      <c r="J28" s="6">
        <v>9</v>
      </c>
      <c r="K28" s="6">
        <v>5</v>
      </c>
      <c r="L28" s="6">
        <v>5</v>
      </c>
      <c r="M28" s="16">
        <f t="shared" si="0"/>
        <v>30</v>
      </c>
      <c r="N28" s="16">
        <v>70</v>
      </c>
      <c r="O28" s="26">
        <f>M28/N28</f>
        <v>0.42857142857142855</v>
      </c>
      <c r="P28" s="17" t="s">
        <v>103</v>
      </c>
    </row>
    <row r="29" spans="1:16" ht="25.5" x14ac:dyDescent="0.2">
      <c r="A29" s="6">
        <v>16</v>
      </c>
      <c r="B29" s="11" t="s">
        <v>52</v>
      </c>
      <c r="C29" s="10" t="s">
        <v>15</v>
      </c>
      <c r="D29" s="10" t="s">
        <v>20</v>
      </c>
      <c r="E29" s="32" t="s">
        <v>27</v>
      </c>
      <c r="F29" s="10">
        <v>10</v>
      </c>
      <c r="G29" s="32" t="s">
        <v>18</v>
      </c>
      <c r="H29" s="6">
        <v>7</v>
      </c>
      <c r="I29" s="6">
        <v>8</v>
      </c>
      <c r="J29" s="6">
        <v>10</v>
      </c>
      <c r="K29" s="6">
        <v>5</v>
      </c>
      <c r="L29" s="6">
        <v>0</v>
      </c>
      <c r="M29" s="16">
        <f t="shared" si="0"/>
        <v>30</v>
      </c>
      <c r="N29" s="16">
        <v>70</v>
      </c>
      <c r="O29" s="26">
        <f>M29/N29</f>
        <v>0.42857142857142855</v>
      </c>
      <c r="P29" s="17" t="s">
        <v>103</v>
      </c>
    </row>
    <row r="30" spans="1:16" ht="25.5" x14ac:dyDescent="0.2">
      <c r="A30" s="6">
        <v>17</v>
      </c>
      <c r="B30" s="11" t="s">
        <v>60</v>
      </c>
      <c r="C30" s="10" t="s">
        <v>15</v>
      </c>
      <c r="D30" s="10" t="s">
        <v>20</v>
      </c>
      <c r="E30" s="32" t="s">
        <v>27</v>
      </c>
      <c r="F30" s="10">
        <v>10</v>
      </c>
      <c r="G30" s="32" t="s">
        <v>18</v>
      </c>
      <c r="H30" s="6">
        <v>8</v>
      </c>
      <c r="I30" s="6">
        <v>7</v>
      </c>
      <c r="J30" s="6">
        <v>12</v>
      </c>
      <c r="K30" s="6">
        <v>3</v>
      </c>
      <c r="L30" s="6">
        <v>0</v>
      </c>
      <c r="M30" s="16">
        <f t="shared" si="0"/>
        <v>30</v>
      </c>
      <c r="N30" s="16">
        <v>70</v>
      </c>
      <c r="O30" s="26">
        <f>M30/N30</f>
        <v>0.42857142857142855</v>
      </c>
      <c r="P30" s="17" t="s">
        <v>103</v>
      </c>
    </row>
    <row r="31" spans="1:16" ht="71.25" x14ac:dyDescent="0.2">
      <c r="A31" s="6">
        <v>18</v>
      </c>
      <c r="B31" s="11" t="s">
        <v>156</v>
      </c>
      <c r="C31" s="47" t="s">
        <v>15</v>
      </c>
      <c r="D31" s="47" t="s">
        <v>154</v>
      </c>
      <c r="E31" s="44">
        <v>10</v>
      </c>
      <c r="F31" s="10">
        <v>10</v>
      </c>
      <c r="G31" s="32" t="s">
        <v>155</v>
      </c>
      <c r="H31" s="6">
        <v>7</v>
      </c>
      <c r="I31" s="6">
        <v>5</v>
      </c>
      <c r="J31" s="6">
        <v>13</v>
      </c>
      <c r="K31" s="6">
        <v>5</v>
      </c>
      <c r="L31" s="6">
        <v>0</v>
      </c>
      <c r="M31" s="16">
        <f t="shared" si="0"/>
        <v>30</v>
      </c>
      <c r="N31" s="16">
        <v>70</v>
      </c>
      <c r="O31" s="16">
        <v>43</v>
      </c>
      <c r="P31" s="17" t="s">
        <v>103</v>
      </c>
    </row>
    <row r="32" spans="1:16" ht="71.25" x14ac:dyDescent="0.2">
      <c r="A32" s="6">
        <v>19</v>
      </c>
      <c r="B32" s="11" t="s">
        <v>158</v>
      </c>
      <c r="C32" s="47" t="s">
        <v>15</v>
      </c>
      <c r="D32" s="47" t="s">
        <v>154</v>
      </c>
      <c r="E32" s="44">
        <v>10</v>
      </c>
      <c r="F32" s="10">
        <v>10</v>
      </c>
      <c r="G32" s="32" t="s">
        <v>155</v>
      </c>
      <c r="H32" s="6">
        <v>7</v>
      </c>
      <c r="I32" s="6">
        <v>9</v>
      </c>
      <c r="J32" s="6">
        <v>9</v>
      </c>
      <c r="K32" s="6">
        <v>5</v>
      </c>
      <c r="L32" s="6">
        <v>0</v>
      </c>
      <c r="M32" s="16">
        <f t="shared" si="0"/>
        <v>30</v>
      </c>
      <c r="N32" s="16">
        <v>70</v>
      </c>
      <c r="O32" s="16">
        <v>43</v>
      </c>
      <c r="P32" s="17" t="s">
        <v>103</v>
      </c>
    </row>
    <row r="33" spans="1:16" ht="71.25" x14ac:dyDescent="0.2">
      <c r="A33" s="6">
        <v>20</v>
      </c>
      <c r="B33" s="41" t="s">
        <v>165</v>
      </c>
      <c r="C33" s="47" t="s">
        <v>15</v>
      </c>
      <c r="D33" s="47" t="s">
        <v>154</v>
      </c>
      <c r="E33" s="44">
        <v>10</v>
      </c>
      <c r="F33" s="10">
        <v>10</v>
      </c>
      <c r="G33" s="32" t="s">
        <v>155</v>
      </c>
      <c r="H33" s="6">
        <v>9</v>
      </c>
      <c r="I33" s="6">
        <v>9</v>
      </c>
      <c r="J33" s="6">
        <v>7</v>
      </c>
      <c r="K33" s="6">
        <v>5</v>
      </c>
      <c r="L33" s="6">
        <v>0</v>
      </c>
      <c r="M33" s="45">
        <f t="shared" si="0"/>
        <v>30</v>
      </c>
      <c r="N33" s="16">
        <v>70</v>
      </c>
      <c r="O33" s="48">
        <f>M33/N33</f>
        <v>0.42857142857142855</v>
      </c>
      <c r="P33" s="17" t="s">
        <v>103</v>
      </c>
    </row>
    <row r="34" spans="1:16" ht="71.25" x14ac:dyDescent="0.2">
      <c r="A34" s="6">
        <v>21</v>
      </c>
      <c r="B34" s="11" t="s">
        <v>160</v>
      </c>
      <c r="C34" s="47" t="s">
        <v>15</v>
      </c>
      <c r="D34" s="47" t="s">
        <v>154</v>
      </c>
      <c r="E34" s="44">
        <v>10</v>
      </c>
      <c r="F34" s="10">
        <v>10</v>
      </c>
      <c r="G34" s="32" t="s">
        <v>155</v>
      </c>
      <c r="H34" s="6">
        <v>5</v>
      </c>
      <c r="I34" s="6">
        <v>9</v>
      </c>
      <c r="J34" s="6">
        <v>9</v>
      </c>
      <c r="K34" s="6">
        <v>5</v>
      </c>
      <c r="L34" s="6">
        <v>0</v>
      </c>
      <c r="M34" s="16">
        <f t="shared" si="0"/>
        <v>28</v>
      </c>
      <c r="N34" s="16">
        <v>70</v>
      </c>
      <c r="O34" s="16">
        <v>40</v>
      </c>
      <c r="P34" s="17" t="s">
        <v>103</v>
      </c>
    </row>
    <row r="35" spans="1:16" ht="25.5" x14ac:dyDescent="0.2">
      <c r="A35" s="6">
        <v>22</v>
      </c>
      <c r="B35" s="11" t="s">
        <v>61</v>
      </c>
      <c r="C35" s="10" t="s">
        <v>15</v>
      </c>
      <c r="D35" s="10" t="s">
        <v>20</v>
      </c>
      <c r="E35" s="32" t="s">
        <v>27</v>
      </c>
      <c r="F35" s="10">
        <v>10</v>
      </c>
      <c r="G35" s="32" t="s">
        <v>18</v>
      </c>
      <c r="H35" s="6">
        <v>4</v>
      </c>
      <c r="I35" s="6">
        <v>8</v>
      </c>
      <c r="J35" s="6">
        <v>13</v>
      </c>
      <c r="K35" s="6">
        <v>2</v>
      </c>
      <c r="L35" s="6">
        <v>0</v>
      </c>
      <c r="M35" s="16">
        <f t="shared" si="0"/>
        <v>27</v>
      </c>
      <c r="N35" s="16">
        <v>70</v>
      </c>
      <c r="O35" s="26">
        <f>M35/N35</f>
        <v>0.38571428571428573</v>
      </c>
      <c r="P35" s="17" t="s">
        <v>103</v>
      </c>
    </row>
    <row r="36" spans="1:16" ht="25.5" x14ac:dyDescent="0.2">
      <c r="A36" s="6">
        <v>23</v>
      </c>
      <c r="B36" s="4" t="s">
        <v>44</v>
      </c>
      <c r="C36" s="10" t="s">
        <v>15</v>
      </c>
      <c r="D36" s="10" t="s">
        <v>20</v>
      </c>
      <c r="E36" s="32" t="s">
        <v>26</v>
      </c>
      <c r="F36" s="10">
        <v>10</v>
      </c>
      <c r="G36" s="32" t="s">
        <v>18</v>
      </c>
      <c r="H36" s="6">
        <v>3</v>
      </c>
      <c r="I36" s="6">
        <v>5</v>
      </c>
      <c r="J36" s="6">
        <v>9</v>
      </c>
      <c r="K36" s="6">
        <v>4</v>
      </c>
      <c r="L36" s="6">
        <v>5</v>
      </c>
      <c r="M36" s="19">
        <f t="shared" si="0"/>
        <v>26</v>
      </c>
      <c r="N36" s="19">
        <v>70</v>
      </c>
      <c r="O36" s="28">
        <f>M36/N36</f>
        <v>0.37142857142857144</v>
      </c>
      <c r="P36" s="17" t="s">
        <v>103</v>
      </c>
    </row>
    <row r="37" spans="1:16" ht="25.5" x14ac:dyDescent="0.2">
      <c r="A37" s="6">
        <v>24</v>
      </c>
      <c r="B37" s="4" t="s">
        <v>43</v>
      </c>
      <c r="C37" s="10" t="s">
        <v>15</v>
      </c>
      <c r="D37" s="10" t="s">
        <v>20</v>
      </c>
      <c r="E37" s="32" t="s">
        <v>26</v>
      </c>
      <c r="F37" s="10">
        <v>10</v>
      </c>
      <c r="G37" s="32" t="s">
        <v>18</v>
      </c>
      <c r="H37" s="6">
        <v>5</v>
      </c>
      <c r="I37" s="6">
        <v>6</v>
      </c>
      <c r="J37" s="6">
        <v>9</v>
      </c>
      <c r="K37" s="15">
        <v>4</v>
      </c>
      <c r="L37" s="6">
        <v>1</v>
      </c>
      <c r="M37" s="19">
        <f t="shared" si="0"/>
        <v>25</v>
      </c>
      <c r="N37" s="19">
        <v>70</v>
      </c>
      <c r="O37" s="28">
        <f>M37/N37</f>
        <v>0.35714285714285715</v>
      </c>
      <c r="P37" s="17" t="s">
        <v>103</v>
      </c>
    </row>
    <row r="38" spans="1:16" ht="71.25" x14ac:dyDescent="0.2">
      <c r="A38" s="6">
        <v>25</v>
      </c>
      <c r="B38" s="4" t="s">
        <v>153</v>
      </c>
      <c r="C38" s="47" t="s">
        <v>15</v>
      </c>
      <c r="D38" s="47" t="s">
        <v>154</v>
      </c>
      <c r="E38" s="44">
        <v>10</v>
      </c>
      <c r="F38" s="10">
        <v>10</v>
      </c>
      <c r="G38" s="32" t="s">
        <v>155</v>
      </c>
      <c r="H38" s="6">
        <v>6</v>
      </c>
      <c r="I38" s="6">
        <v>6</v>
      </c>
      <c r="J38" s="6">
        <v>8</v>
      </c>
      <c r="K38" s="6">
        <v>5</v>
      </c>
      <c r="L38" s="6">
        <v>0</v>
      </c>
      <c r="M38" s="19">
        <f t="shared" si="0"/>
        <v>25</v>
      </c>
      <c r="N38" s="19">
        <v>70</v>
      </c>
      <c r="O38" s="19">
        <v>36</v>
      </c>
      <c r="P38" s="17" t="s">
        <v>103</v>
      </c>
    </row>
    <row r="39" spans="1:16" ht="25.5" x14ac:dyDescent="0.2">
      <c r="A39" s="6">
        <v>26</v>
      </c>
      <c r="B39" s="4" t="s">
        <v>46</v>
      </c>
      <c r="C39" s="10" t="s">
        <v>15</v>
      </c>
      <c r="D39" s="10" t="s">
        <v>20</v>
      </c>
      <c r="E39" s="32" t="s">
        <v>26</v>
      </c>
      <c r="F39" s="10">
        <v>10</v>
      </c>
      <c r="G39" s="32" t="s">
        <v>18</v>
      </c>
      <c r="H39" s="6">
        <v>7</v>
      </c>
      <c r="I39" s="6">
        <v>2</v>
      </c>
      <c r="J39" s="6">
        <v>9</v>
      </c>
      <c r="K39" s="6">
        <v>5</v>
      </c>
      <c r="L39" s="6">
        <v>0</v>
      </c>
      <c r="M39" s="19">
        <f t="shared" si="0"/>
        <v>23</v>
      </c>
      <c r="N39" s="19">
        <v>70</v>
      </c>
      <c r="O39" s="28">
        <f t="shared" ref="O39:O44" si="2">M39/N39</f>
        <v>0.32857142857142857</v>
      </c>
      <c r="P39" s="17" t="s">
        <v>103</v>
      </c>
    </row>
    <row r="40" spans="1:16" ht="25.5" x14ac:dyDescent="0.2">
      <c r="A40" s="6">
        <v>27</v>
      </c>
      <c r="B40" s="4" t="s">
        <v>45</v>
      </c>
      <c r="C40" s="10" t="s">
        <v>15</v>
      </c>
      <c r="D40" s="10" t="s">
        <v>20</v>
      </c>
      <c r="E40" s="32" t="s">
        <v>26</v>
      </c>
      <c r="F40" s="10">
        <v>10</v>
      </c>
      <c r="G40" s="32" t="s">
        <v>18</v>
      </c>
      <c r="H40" s="6">
        <v>7</v>
      </c>
      <c r="I40" s="6">
        <v>6</v>
      </c>
      <c r="J40" s="6">
        <v>9</v>
      </c>
      <c r="K40" s="6">
        <v>0</v>
      </c>
      <c r="L40" s="6">
        <v>0</v>
      </c>
      <c r="M40" s="19">
        <f t="shared" si="0"/>
        <v>22</v>
      </c>
      <c r="N40" s="19">
        <v>70</v>
      </c>
      <c r="O40" s="28">
        <f t="shared" si="2"/>
        <v>0.31428571428571428</v>
      </c>
      <c r="P40" s="17" t="s">
        <v>103</v>
      </c>
    </row>
    <row r="41" spans="1:16" ht="25.5" x14ac:dyDescent="0.2">
      <c r="A41" s="6">
        <v>28</v>
      </c>
      <c r="B41" s="49" t="s">
        <v>53</v>
      </c>
      <c r="C41" s="10" t="s">
        <v>15</v>
      </c>
      <c r="D41" s="10" t="s">
        <v>20</v>
      </c>
      <c r="E41" s="32" t="s">
        <v>27</v>
      </c>
      <c r="F41" s="10">
        <v>10</v>
      </c>
      <c r="G41" s="32" t="s">
        <v>18</v>
      </c>
      <c r="H41" s="6">
        <v>7</v>
      </c>
      <c r="I41" s="6">
        <v>5</v>
      </c>
      <c r="J41" s="6">
        <v>5</v>
      </c>
      <c r="K41" s="6">
        <v>5</v>
      </c>
      <c r="L41" s="6">
        <v>0</v>
      </c>
      <c r="M41" s="19">
        <f t="shared" si="0"/>
        <v>22</v>
      </c>
      <c r="N41" s="19">
        <v>70</v>
      </c>
      <c r="O41" s="28">
        <f t="shared" si="2"/>
        <v>0.31428571428571428</v>
      </c>
      <c r="P41" s="17" t="s">
        <v>103</v>
      </c>
    </row>
    <row r="42" spans="1:16" ht="25.5" x14ac:dyDescent="0.2">
      <c r="A42" s="6">
        <v>29</v>
      </c>
      <c r="B42" s="4" t="s">
        <v>63</v>
      </c>
      <c r="C42" s="10" t="s">
        <v>15</v>
      </c>
      <c r="D42" s="10" t="s">
        <v>20</v>
      </c>
      <c r="E42" s="32" t="s">
        <v>27</v>
      </c>
      <c r="F42" s="10">
        <v>10</v>
      </c>
      <c r="G42" s="32" t="s">
        <v>18</v>
      </c>
      <c r="H42" s="6">
        <v>5</v>
      </c>
      <c r="I42" s="6">
        <v>4</v>
      </c>
      <c r="J42" s="6">
        <v>8</v>
      </c>
      <c r="K42" s="6">
        <v>5</v>
      </c>
      <c r="L42" s="6">
        <v>0</v>
      </c>
      <c r="M42" s="16">
        <f t="shared" si="0"/>
        <v>22</v>
      </c>
      <c r="N42" s="19">
        <v>70</v>
      </c>
      <c r="O42" s="26">
        <f t="shared" si="2"/>
        <v>0.31428571428571428</v>
      </c>
      <c r="P42" s="17" t="s">
        <v>103</v>
      </c>
    </row>
    <row r="43" spans="1:16" ht="25.5" x14ac:dyDescent="0.2">
      <c r="A43" s="6">
        <v>30</v>
      </c>
      <c r="B43" s="4" t="s">
        <v>47</v>
      </c>
      <c r="C43" s="10" t="s">
        <v>15</v>
      </c>
      <c r="D43" s="10" t="s">
        <v>20</v>
      </c>
      <c r="E43" s="32" t="s">
        <v>26</v>
      </c>
      <c r="F43" s="10">
        <v>10</v>
      </c>
      <c r="G43" s="32" t="s">
        <v>18</v>
      </c>
      <c r="H43" s="6">
        <v>3</v>
      </c>
      <c r="I43" s="6">
        <v>6</v>
      </c>
      <c r="J43" s="6">
        <v>8</v>
      </c>
      <c r="K43" s="6">
        <v>1</v>
      </c>
      <c r="L43" s="6">
        <v>0</v>
      </c>
      <c r="M43" s="16">
        <f t="shared" si="0"/>
        <v>18</v>
      </c>
      <c r="N43" s="19">
        <v>70</v>
      </c>
      <c r="O43" s="26">
        <f t="shared" si="2"/>
        <v>0.25714285714285712</v>
      </c>
      <c r="P43" s="17" t="s">
        <v>103</v>
      </c>
    </row>
    <row r="44" spans="1:16" ht="25.5" x14ac:dyDescent="0.2">
      <c r="A44" s="6">
        <v>31</v>
      </c>
      <c r="B44" s="4" t="s">
        <v>54</v>
      </c>
      <c r="C44" s="10" t="s">
        <v>15</v>
      </c>
      <c r="D44" s="10" t="s">
        <v>20</v>
      </c>
      <c r="E44" s="32" t="s">
        <v>27</v>
      </c>
      <c r="F44" s="10">
        <v>10</v>
      </c>
      <c r="G44" s="32" t="s">
        <v>18</v>
      </c>
      <c r="H44" s="6">
        <v>2</v>
      </c>
      <c r="I44" s="6">
        <v>3</v>
      </c>
      <c r="J44" s="6">
        <v>3</v>
      </c>
      <c r="K44" s="6">
        <v>5</v>
      </c>
      <c r="L44" s="6">
        <v>5</v>
      </c>
      <c r="M44" s="16">
        <f t="shared" si="0"/>
        <v>18</v>
      </c>
      <c r="N44" s="19">
        <v>70</v>
      </c>
      <c r="O44" s="26">
        <f t="shared" si="2"/>
        <v>0.25714285714285712</v>
      </c>
      <c r="P44" s="17" t="s">
        <v>103</v>
      </c>
    </row>
    <row r="45" spans="1:16" ht="71.25" x14ac:dyDescent="0.2">
      <c r="A45" s="6">
        <v>32</v>
      </c>
      <c r="B45" s="4" t="s">
        <v>157</v>
      </c>
      <c r="C45" s="47" t="s">
        <v>15</v>
      </c>
      <c r="D45" s="47" t="s">
        <v>154</v>
      </c>
      <c r="E45" s="44">
        <v>10</v>
      </c>
      <c r="F45" s="10">
        <v>10</v>
      </c>
      <c r="G45" s="32" t="s">
        <v>155</v>
      </c>
      <c r="H45" s="6">
        <v>5</v>
      </c>
      <c r="I45" s="6">
        <v>7</v>
      </c>
      <c r="J45" s="6">
        <v>4</v>
      </c>
      <c r="K45" s="6">
        <v>0</v>
      </c>
      <c r="L45" s="6">
        <v>0</v>
      </c>
      <c r="M45" s="16">
        <f t="shared" si="0"/>
        <v>16</v>
      </c>
      <c r="N45" s="19">
        <v>70</v>
      </c>
      <c r="O45" s="16">
        <v>23</v>
      </c>
      <c r="P45" s="17" t="s">
        <v>103</v>
      </c>
    </row>
    <row r="46" spans="1:16" ht="25.5" x14ac:dyDescent="0.2">
      <c r="A46" s="6">
        <v>33</v>
      </c>
      <c r="B46" s="4" t="s">
        <v>51</v>
      </c>
      <c r="C46" s="10" t="s">
        <v>15</v>
      </c>
      <c r="D46" s="10" t="s">
        <v>20</v>
      </c>
      <c r="E46" s="32" t="s">
        <v>27</v>
      </c>
      <c r="F46" s="10">
        <v>10</v>
      </c>
      <c r="G46" s="32" t="s">
        <v>18</v>
      </c>
      <c r="H46" s="6">
        <v>5</v>
      </c>
      <c r="I46" s="6">
        <v>4</v>
      </c>
      <c r="J46" s="6">
        <v>4</v>
      </c>
      <c r="K46" s="6">
        <v>2</v>
      </c>
      <c r="L46" s="6">
        <v>0</v>
      </c>
      <c r="M46" s="16">
        <f t="shared" si="0"/>
        <v>15</v>
      </c>
      <c r="N46" s="16">
        <v>70</v>
      </c>
      <c r="O46" s="26">
        <f>M46/N46</f>
        <v>0.21428571428571427</v>
      </c>
      <c r="P46" s="17" t="s">
        <v>103</v>
      </c>
    </row>
    <row r="47" spans="1:16" ht="25.5" x14ac:dyDescent="0.2">
      <c r="A47" s="6">
        <v>34</v>
      </c>
      <c r="B47" s="4" t="s">
        <v>59</v>
      </c>
      <c r="C47" s="10" t="s">
        <v>15</v>
      </c>
      <c r="D47" s="10" t="s">
        <v>20</v>
      </c>
      <c r="E47" s="32" t="s">
        <v>27</v>
      </c>
      <c r="F47" s="10">
        <v>10</v>
      </c>
      <c r="G47" s="32" t="s">
        <v>18</v>
      </c>
      <c r="H47" s="6">
        <v>5</v>
      </c>
      <c r="I47" s="6">
        <v>5</v>
      </c>
      <c r="J47" s="6">
        <v>0</v>
      </c>
      <c r="K47" s="6">
        <v>5</v>
      </c>
      <c r="L47" s="6">
        <v>0</v>
      </c>
      <c r="M47" s="16">
        <f t="shared" si="0"/>
        <v>15</v>
      </c>
      <c r="N47" s="16">
        <v>70</v>
      </c>
      <c r="O47" s="26">
        <f>M47/N47</f>
        <v>0.21428571428571427</v>
      </c>
      <c r="P47" s="17" t="s">
        <v>103</v>
      </c>
    </row>
  </sheetData>
  <sortState ref="B14:Q47">
    <sortCondition descending="1" ref="M14:M47"/>
  </sortState>
  <mergeCells count="10">
    <mergeCell ref="A1:P1"/>
    <mergeCell ref="A3:P3"/>
    <mergeCell ref="A4:P4"/>
    <mergeCell ref="A5:P5"/>
    <mergeCell ref="A6:P6"/>
    <mergeCell ref="A8:P8"/>
    <mergeCell ref="A9:P9"/>
    <mergeCell ref="A10:P10"/>
    <mergeCell ref="A11:P11"/>
    <mergeCell ref="A7:K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6"/>
  <sheetViews>
    <sheetView topLeftCell="A13" workbookViewId="0">
      <selection activeCell="C16" sqref="C16:C25"/>
    </sheetView>
  </sheetViews>
  <sheetFormatPr defaultRowHeight="12" x14ac:dyDescent="0.2"/>
  <cols>
    <col min="3" max="3" width="14" customWidth="1"/>
    <col min="4" max="4" width="18.33203125" customWidth="1"/>
    <col min="7" max="7" width="16.83203125" customWidth="1"/>
    <col min="15" max="15" width="14.83203125" customWidth="1"/>
  </cols>
  <sheetData>
    <row r="3" spans="1:16" ht="15" x14ac:dyDescent="0.2">
      <c r="A3" s="85" t="s">
        <v>93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ht="15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6" ht="15" x14ac:dyDescent="0.2">
      <c r="A5" s="86" t="s">
        <v>94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6" ht="15" x14ac:dyDescent="0.2">
      <c r="A6" s="87" t="s">
        <v>95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6" ht="15" x14ac:dyDescent="0.25">
      <c r="A7" s="88" t="s">
        <v>188</v>
      </c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6" ht="15" customHeight="1" x14ac:dyDescent="0.2">
      <c r="A8" s="81" t="s">
        <v>169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5" customHeight="1" x14ac:dyDescent="0.2">
      <c r="A9" s="81" t="s">
        <v>170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36"/>
      <c r="M9" s="1"/>
      <c r="N9" s="1"/>
      <c r="O9" s="1"/>
      <c r="P9" s="1"/>
    </row>
    <row r="10" spans="1:16" ht="14.25" customHeight="1" x14ac:dyDescent="0.2">
      <c r="A10" s="82" t="s">
        <v>171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ht="14.25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6" ht="14.25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6" ht="12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6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6" ht="77.25" thickBot="1" x14ac:dyDescent="0.25">
      <c r="A15" s="13" t="s">
        <v>0</v>
      </c>
      <c r="B15" s="21" t="s">
        <v>1</v>
      </c>
      <c r="C15" s="21" t="s">
        <v>14</v>
      </c>
      <c r="D15" s="13" t="s">
        <v>2</v>
      </c>
      <c r="E15" s="39" t="s">
        <v>16</v>
      </c>
      <c r="F15" s="39" t="s">
        <v>17</v>
      </c>
      <c r="G15" s="13" t="s">
        <v>3</v>
      </c>
      <c r="H15" s="40" t="s">
        <v>9</v>
      </c>
      <c r="I15" s="13" t="s">
        <v>10</v>
      </c>
      <c r="J15" s="13" t="s">
        <v>11</v>
      </c>
      <c r="K15" s="39" t="s">
        <v>12</v>
      </c>
      <c r="L15" s="13" t="s">
        <v>4</v>
      </c>
      <c r="M15" s="13" t="s">
        <v>5</v>
      </c>
      <c r="N15" s="13" t="s">
        <v>6</v>
      </c>
      <c r="O15" s="13" t="s">
        <v>13</v>
      </c>
    </row>
    <row r="16" spans="1:16" ht="38.25" x14ac:dyDescent="0.2">
      <c r="A16" s="41">
        <v>1</v>
      </c>
      <c r="B16" s="11" t="s">
        <v>110</v>
      </c>
      <c r="C16" s="42" t="s">
        <v>15</v>
      </c>
      <c r="D16" s="32" t="s">
        <v>97</v>
      </c>
      <c r="E16" s="43">
        <v>8</v>
      </c>
      <c r="F16" s="43">
        <v>8</v>
      </c>
      <c r="G16" s="32" t="s">
        <v>98</v>
      </c>
      <c r="H16" s="41">
        <v>9</v>
      </c>
      <c r="I16" s="41">
        <v>10</v>
      </c>
      <c r="J16" s="41">
        <v>5</v>
      </c>
      <c r="K16" s="41">
        <v>29</v>
      </c>
      <c r="L16" s="19">
        <v>51</v>
      </c>
      <c r="M16" s="19">
        <v>55</v>
      </c>
      <c r="N16" s="19">
        <v>92</v>
      </c>
      <c r="O16" s="20" t="s">
        <v>111</v>
      </c>
    </row>
    <row r="17" spans="1:15" ht="38.25" x14ac:dyDescent="0.2">
      <c r="A17" s="45">
        <v>2</v>
      </c>
      <c r="B17" s="11" t="s">
        <v>107</v>
      </c>
      <c r="C17" s="42" t="s">
        <v>15</v>
      </c>
      <c r="D17" s="32" t="s">
        <v>97</v>
      </c>
      <c r="E17" s="43">
        <v>8</v>
      </c>
      <c r="F17" s="43">
        <v>8</v>
      </c>
      <c r="G17" s="32" t="s">
        <v>98</v>
      </c>
      <c r="H17" s="45">
        <v>9</v>
      </c>
      <c r="I17" s="45">
        <v>10</v>
      </c>
      <c r="J17" s="45">
        <v>5</v>
      </c>
      <c r="K17" s="45">
        <v>26</v>
      </c>
      <c r="L17" s="16">
        <v>50</v>
      </c>
      <c r="M17" s="19">
        <v>55</v>
      </c>
      <c r="N17" s="16">
        <v>90</v>
      </c>
      <c r="O17" s="20" t="s">
        <v>99</v>
      </c>
    </row>
    <row r="18" spans="1:15" ht="38.25" x14ac:dyDescent="0.2">
      <c r="A18" s="45">
        <v>3</v>
      </c>
      <c r="B18" s="11" t="s">
        <v>100</v>
      </c>
      <c r="C18" s="42" t="s">
        <v>15</v>
      </c>
      <c r="D18" s="32" t="s">
        <v>97</v>
      </c>
      <c r="E18" s="43">
        <v>8</v>
      </c>
      <c r="F18" s="43">
        <v>8</v>
      </c>
      <c r="G18" s="32" t="s">
        <v>98</v>
      </c>
      <c r="H18" s="45">
        <v>9</v>
      </c>
      <c r="I18" s="45">
        <v>10</v>
      </c>
      <c r="J18" s="45">
        <v>5</v>
      </c>
      <c r="K18" s="46">
        <v>22</v>
      </c>
      <c r="L18" s="19">
        <v>46</v>
      </c>
      <c r="M18" s="19">
        <v>55</v>
      </c>
      <c r="N18" s="19">
        <v>83</v>
      </c>
      <c r="O18" s="20" t="s">
        <v>99</v>
      </c>
    </row>
    <row r="19" spans="1:15" ht="38.25" x14ac:dyDescent="0.2">
      <c r="A19" s="45">
        <v>4</v>
      </c>
      <c r="B19" s="11" t="s">
        <v>96</v>
      </c>
      <c r="C19" s="42" t="s">
        <v>15</v>
      </c>
      <c r="D19" s="32" t="s">
        <v>97</v>
      </c>
      <c r="E19" s="43">
        <v>8</v>
      </c>
      <c r="F19" s="43">
        <v>8</v>
      </c>
      <c r="G19" s="32" t="s">
        <v>98</v>
      </c>
      <c r="H19" s="45">
        <v>7</v>
      </c>
      <c r="I19" s="45">
        <v>10</v>
      </c>
      <c r="J19" s="45">
        <v>5</v>
      </c>
      <c r="K19" s="46">
        <v>20</v>
      </c>
      <c r="L19" s="19">
        <v>42</v>
      </c>
      <c r="M19" s="19">
        <v>55</v>
      </c>
      <c r="N19" s="19">
        <v>76</v>
      </c>
      <c r="O19" s="20" t="s">
        <v>99</v>
      </c>
    </row>
    <row r="20" spans="1:15" ht="38.25" x14ac:dyDescent="0.2">
      <c r="A20" s="45">
        <v>5</v>
      </c>
      <c r="B20" s="11" t="s">
        <v>101</v>
      </c>
      <c r="C20" s="42" t="s">
        <v>15</v>
      </c>
      <c r="D20" s="32" t="s">
        <v>97</v>
      </c>
      <c r="E20" s="43">
        <v>8</v>
      </c>
      <c r="F20" s="43">
        <v>8</v>
      </c>
      <c r="G20" s="32" t="s">
        <v>98</v>
      </c>
      <c r="H20" s="45">
        <v>9</v>
      </c>
      <c r="I20" s="45">
        <v>10</v>
      </c>
      <c r="J20" s="45">
        <v>5</v>
      </c>
      <c r="K20" s="45">
        <v>17</v>
      </c>
      <c r="L20" s="19">
        <v>41</v>
      </c>
      <c r="M20" s="19">
        <v>55</v>
      </c>
      <c r="N20" s="19">
        <v>74</v>
      </c>
      <c r="O20" s="20" t="s">
        <v>99</v>
      </c>
    </row>
    <row r="21" spans="1:15" ht="38.25" x14ac:dyDescent="0.2">
      <c r="A21" s="45">
        <v>6</v>
      </c>
      <c r="B21" s="11" t="s">
        <v>138</v>
      </c>
      <c r="C21" s="42" t="s">
        <v>15</v>
      </c>
      <c r="D21" s="32" t="s">
        <v>97</v>
      </c>
      <c r="E21" s="43">
        <v>8</v>
      </c>
      <c r="F21" s="43">
        <v>8</v>
      </c>
      <c r="G21" s="32" t="s">
        <v>98</v>
      </c>
      <c r="H21" s="45">
        <v>8</v>
      </c>
      <c r="I21" s="45">
        <v>5</v>
      </c>
      <c r="J21" s="45">
        <v>5</v>
      </c>
      <c r="K21" s="45">
        <v>23</v>
      </c>
      <c r="L21" s="19">
        <v>41</v>
      </c>
      <c r="M21" s="19">
        <v>55</v>
      </c>
      <c r="N21" s="19">
        <v>74</v>
      </c>
      <c r="O21" s="20" t="s">
        <v>99</v>
      </c>
    </row>
    <row r="22" spans="1:15" ht="38.25" x14ac:dyDescent="0.2">
      <c r="A22" s="45">
        <v>7</v>
      </c>
      <c r="B22" s="11" t="s">
        <v>108</v>
      </c>
      <c r="C22" s="42" t="s">
        <v>15</v>
      </c>
      <c r="D22" s="32" t="s">
        <v>97</v>
      </c>
      <c r="E22" s="43">
        <v>8</v>
      </c>
      <c r="F22" s="43">
        <v>8</v>
      </c>
      <c r="G22" s="32" t="s">
        <v>98</v>
      </c>
      <c r="H22" s="45">
        <v>9</v>
      </c>
      <c r="I22" s="45">
        <v>10</v>
      </c>
      <c r="J22" s="45">
        <v>5</v>
      </c>
      <c r="K22" s="45">
        <v>16</v>
      </c>
      <c r="L22" s="19">
        <v>40</v>
      </c>
      <c r="M22" s="19">
        <v>55</v>
      </c>
      <c r="N22" s="19">
        <v>72</v>
      </c>
      <c r="O22" s="20" t="s">
        <v>99</v>
      </c>
    </row>
    <row r="23" spans="1:15" ht="38.25" x14ac:dyDescent="0.2">
      <c r="A23" s="45">
        <v>8</v>
      </c>
      <c r="B23" s="11" t="s">
        <v>137</v>
      </c>
      <c r="C23" s="42" t="s">
        <v>15</v>
      </c>
      <c r="D23" s="32" t="s">
        <v>97</v>
      </c>
      <c r="E23" s="43">
        <v>8</v>
      </c>
      <c r="F23" s="43">
        <v>8</v>
      </c>
      <c r="G23" s="32" t="s">
        <v>98</v>
      </c>
      <c r="H23" s="45">
        <v>9</v>
      </c>
      <c r="I23" s="45">
        <v>10</v>
      </c>
      <c r="J23" s="45">
        <v>5</v>
      </c>
      <c r="K23" s="45">
        <v>16</v>
      </c>
      <c r="L23" s="19">
        <v>40</v>
      </c>
      <c r="M23" s="19">
        <v>55</v>
      </c>
      <c r="N23" s="19">
        <v>73</v>
      </c>
      <c r="O23" s="20" t="s">
        <v>99</v>
      </c>
    </row>
    <row r="24" spans="1:15" ht="38.25" x14ac:dyDescent="0.2">
      <c r="A24" s="45">
        <v>9</v>
      </c>
      <c r="B24" s="11" t="s">
        <v>140</v>
      </c>
      <c r="C24" s="42" t="s">
        <v>15</v>
      </c>
      <c r="D24" s="32" t="s">
        <v>97</v>
      </c>
      <c r="E24" s="43">
        <v>8</v>
      </c>
      <c r="F24" s="43">
        <v>8</v>
      </c>
      <c r="G24" s="32" t="s">
        <v>98</v>
      </c>
      <c r="H24" s="45">
        <v>8</v>
      </c>
      <c r="I24" s="45">
        <v>5</v>
      </c>
      <c r="J24" s="45">
        <v>5</v>
      </c>
      <c r="K24" s="45">
        <v>21</v>
      </c>
      <c r="L24" s="19">
        <v>39</v>
      </c>
      <c r="M24" s="19">
        <v>55</v>
      </c>
      <c r="N24" s="19">
        <v>71</v>
      </c>
      <c r="O24" s="20" t="s">
        <v>99</v>
      </c>
    </row>
    <row r="25" spans="1:15" ht="38.25" x14ac:dyDescent="0.2">
      <c r="A25" s="45">
        <v>10</v>
      </c>
      <c r="B25" s="11" t="s">
        <v>104</v>
      </c>
      <c r="C25" s="42" t="s">
        <v>15</v>
      </c>
      <c r="D25" s="32" t="s">
        <v>97</v>
      </c>
      <c r="E25" s="43">
        <v>8</v>
      </c>
      <c r="F25" s="43">
        <v>8</v>
      </c>
      <c r="G25" s="32" t="s">
        <v>98</v>
      </c>
      <c r="H25" s="45">
        <v>6</v>
      </c>
      <c r="I25" s="45">
        <v>9</v>
      </c>
      <c r="J25" s="45">
        <v>5</v>
      </c>
      <c r="K25" s="45">
        <v>17</v>
      </c>
      <c r="L25" s="19">
        <v>37</v>
      </c>
      <c r="M25" s="19">
        <v>55</v>
      </c>
      <c r="N25" s="19">
        <v>67</v>
      </c>
      <c r="O25" s="20" t="s">
        <v>103</v>
      </c>
    </row>
    <row r="26" spans="1:15" ht="38.25" x14ac:dyDescent="0.2">
      <c r="A26" s="45">
        <v>11</v>
      </c>
      <c r="B26" s="11" t="s">
        <v>114</v>
      </c>
      <c r="C26" s="42" t="s">
        <v>15</v>
      </c>
      <c r="D26" s="32" t="s">
        <v>97</v>
      </c>
      <c r="E26" s="43">
        <v>8</v>
      </c>
      <c r="F26" s="43">
        <v>8</v>
      </c>
      <c r="G26" s="32" t="s">
        <v>98</v>
      </c>
      <c r="H26" s="45">
        <v>9</v>
      </c>
      <c r="I26" s="45">
        <v>9</v>
      </c>
      <c r="J26" s="45">
        <v>5</v>
      </c>
      <c r="K26" s="45">
        <v>14</v>
      </c>
      <c r="L26" s="19">
        <v>37</v>
      </c>
      <c r="M26" s="19">
        <v>55</v>
      </c>
      <c r="N26" s="19">
        <v>67</v>
      </c>
      <c r="O26" s="20" t="s">
        <v>103</v>
      </c>
    </row>
    <row r="27" spans="1:15" ht="38.25" x14ac:dyDescent="0.2">
      <c r="A27" s="45">
        <v>12</v>
      </c>
      <c r="B27" s="11" t="s">
        <v>115</v>
      </c>
      <c r="C27" s="42" t="s">
        <v>15</v>
      </c>
      <c r="D27" s="32" t="s">
        <v>97</v>
      </c>
      <c r="E27" s="43">
        <v>8</v>
      </c>
      <c r="F27" s="43">
        <v>8</v>
      </c>
      <c r="G27" s="32" t="s">
        <v>98</v>
      </c>
      <c r="H27" s="45">
        <v>8</v>
      </c>
      <c r="I27" s="45">
        <v>9</v>
      </c>
      <c r="J27" s="45">
        <v>5</v>
      </c>
      <c r="K27" s="45">
        <v>15</v>
      </c>
      <c r="L27" s="19">
        <v>37</v>
      </c>
      <c r="M27" s="19">
        <v>55</v>
      </c>
      <c r="N27" s="19">
        <v>67</v>
      </c>
      <c r="O27" s="20" t="s">
        <v>103</v>
      </c>
    </row>
    <row r="28" spans="1:15" ht="38.25" x14ac:dyDescent="0.2">
      <c r="A28" s="45">
        <v>13</v>
      </c>
      <c r="B28" s="11" t="s">
        <v>117</v>
      </c>
      <c r="C28" s="42" t="s">
        <v>15</v>
      </c>
      <c r="D28" s="32" t="s">
        <v>97</v>
      </c>
      <c r="E28" s="43">
        <v>8</v>
      </c>
      <c r="F28" s="43">
        <v>8</v>
      </c>
      <c r="G28" s="32" t="s">
        <v>98</v>
      </c>
      <c r="H28" s="45">
        <v>9</v>
      </c>
      <c r="I28" s="45">
        <v>10</v>
      </c>
      <c r="J28" s="45">
        <v>5</v>
      </c>
      <c r="K28" s="45">
        <v>13</v>
      </c>
      <c r="L28" s="19">
        <v>37</v>
      </c>
      <c r="M28" s="19">
        <v>55</v>
      </c>
      <c r="N28" s="19">
        <v>67</v>
      </c>
      <c r="O28" s="20" t="s">
        <v>103</v>
      </c>
    </row>
    <row r="29" spans="1:15" ht="38.25" x14ac:dyDescent="0.2">
      <c r="A29" s="45">
        <v>14</v>
      </c>
      <c r="B29" s="11" t="s">
        <v>105</v>
      </c>
      <c r="C29" s="42" t="s">
        <v>15</v>
      </c>
      <c r="D29" s="32" t="s">
        <v>97</v>
      </c>
      <c r="E29" s="43">
        <v>8</v>
      </c>
      <c r="F29" s="43">
        <v>8</v>
      </c>
      <c r="G29" s="32" t="s">
        <v>98</v>
      </c>
      <c r="H29" s="45">
        <v>5</v>
      </c>
      <c r="I29" s="45">
        <v>8</v>
      </c>
      <c r="J29" s="45">
        <v>5</v>
      </c>
      <c r="K29" s="45">
        <v>17</v>
      </c>
      <c r="L29" s="19">
        <v>35</v>
      </c>
      <c r="M29" s="19">
        <v>55</v>
      </c>
      <c r="N29" s="19">
        <v>63</v>
      </c>
      <c r="O29" s="20" t="s">
        <v>103</v>
      </c>
    </row>
    <row r="30" spans="1:15" ht="38.25" x14ac:dyDescent="0.2">
      <c r="A30" s="45">
        <v>15</v>
      </c>
      <c r="B30" s="11" t="s">
        <v>109</v>
      </c>
      <c r="C30" s="42" t="s">
        <v>15</v>
      </c>
      <c r="D30" s="32" t="s">
        <v>97</v>
      </c>
      <c r="E30" s="43">
        <v>8</v>
      </c>
      <c r="F30" s="43">
        <v>8</v>
      </c>
      <c r="G30" s="32" t="s">
        <v>98</v>
      </c>
      <c r="H30" s="45">
        <v>6</v>
      </c>
      <c r="I30" s="45">
        <v>8</v>
      </c>
      <c r="J30" s="45">
        <v>5</v>
      </c>
      <c r="K30" s="45">
        <v>16</v>
      </c>
      <c r="L30" s="19">
        <v>35</v>
      </c>
      <c r="M30" s="19">
        <v>55</v>
      </c>
      <c r="N30" s="19">
        <v>63</v>
      </c>
      <c r="O30" s="20" t="s">
        <v>103</v>
      </c>
    </row>
    <row r="31" spans="1:15" ht="38.25" x14ac:dyDescent="0.2">
      <c r="A31" s="45">
        <v>16</v>
      </c>
      <c r="B31" s="11" t="s">
        <v>112</v>
      </c>
      <c r="C31" s="42" t="s">
        <v>15</v>
      </c>
      <c r="D31" s="32" t="s">
        <v>97</v>
      </c>
      <c r="E31" s="43">
        <v>8</v>
      </c>
      <c r="F31" s="43">
        <v>8</v>
      </c>
      <c r="G31" s="32" t="s">
        <v>98</v>
      </c>
      <c r="H31" s="45">
        <v>7</v>
      </c>
      <c r="I31" s="45">
        <v>8</v>
      </c>
      <c r="J31" s="45">
        <v>5</v>
      </c>
      <c r="K31" s="45">
        <v>15</v>
      </c>
      <c r="L31" s="19">
        <v>35</v>
      </c>
      <c r="M31" s="19">
        <v>55</v>
      </c>
      <c r="N31" s="19">
        <v>63</v>
      </c>
      <c r="O31" s="20" t="s">
        <v>103</v>
      </c>
    </row>
    <row r="32" spans="1:15" ht="38.25" x14ac:dyDescent="0.2">
      <c r="A32" s="45">
        <v>17</v>
      </c>
      <c r="B32" s="11" t="s">
        <v>129</v>
      </c>
      <c r="C32" s="42" t="s">
        <v>15</v>
      </c>
      <c r="D32" s="32" t="s">
        <v>97</v>
      </c>
      <c r="E32" s="43">
        <v>8</v>
      </c>
      <c r="F32" s="43">
        <v>8</v>
      </c>
      <c r="G32" s="32" t="s">
        <v>98</v>
      </c>
      <c r="H32" s="45">
        <v>8</v>
      </c>
      <c r="I32" s="45">
        <v>5</v>
      </c>
      <c r="J32" s="45">
        <v>5</v>
      </c>
      <c r="K32" s="45">
        <v>17</v>
      </c>
      <c r="L32" s="19">
        <v>35</v>
      </c>
      <c r="M32" s="19">
        <v>55</v>
      </c>
      <c r="N32" s="19">
        <v>63</v>
      </c>
      <c r="O32" s="20" t="s">
        <v>103</v>
      </c>
    </row>
    <row r="33" spans="1:15" ht="38.25" x14ac:dyDescent="0.2">
      <c r="A33" s="45">
        <v>18</v>
      </c>
      <c r="B33" s="11" t="s">
        <v>128</v>
      </c>
      <c r="C33" s="42" t="s">
        <v>15</v>
      </c>
      <c r="D33" s="32" t="s">
        <v>97</v>
      </c>
      <c r="E33" s="43">
        <v>8</v>
      </c>
      <c r="F33" s="43">
        <v>8</v>
      </c>
      <c r="G33" s="32" t="s">
        <v>98</v>
      </c>
      <c r="H33" s="45">
        <v>7</v>
      </c>
      <c r="I33" s="45">
        <v>4</v>
      </c>
      <c r="J33" s="45">
        <v>5</v>
      </c>
      <c r="K33" s="45">
        <v>18</v>
      </c>
      <c r="L33" s="19">
        <v>34</v>
      </c>
      <c r="M33" s="19">
        <v>55</v>
      </c>
      <c r="N33" s="19">
        <v>61</v>
      </c>
      <c r="O33" s="20" t="s">
        <v>103</v>
      </c>
    </row>
    <row r="34" spans="1:15" ht="38.25" x14ac:dyDescent="0.2">
      <c r="A34" s="45">
        <v>19</v>
      </c>
      <c r="B34" s="11" t="s">
        <v>116</v>
      </c>
      <c r="C34" s="42" t="s">
        <v>15</v>
      </c>
      <c r="D34" s="32" t="s">
        <v>97</v>
      </c>
      <c r="E34" s="43">
        <v>8</v>
      </c>
      <c r="F34" s="43">
        <v>8</v>
      </c>
      <c r="G34" s="32" t="s">
        <v>98</v>
      </c>
      <c r="H34" s="45">
        <v>7</v>
      </c>
      <c r="I34" s="45">
        <v>9</v>
      </c>
      <c r="J34" s="45">
        <v>5</v>
      </c>
      <c r="K34" s="45">
        <v>12</v>
      </c>
      <c r="L34" s="19">
        <v>33</v>
      </c>
      <c r="M34" s="19">
        <v>55</v>
      </c>
      <c r="N34" s="19">
        <v>60</v>
      </c>
      <c r="O34" s="20" t="s">
        <v>103</v>
      </c>
    </row>
    <row r="35" spans="1:15" ht="38.25" x14ac:dyDescent="0.2">
      <c r="A35" s="45">
        <v>20</v>
      </c>
      <c r="B35" s="11" t="s">
        <v>102</v>
      </c>
      <c r="C35" s="42" t="s">
        <v>15</v>
      </c>
      <c r="D35" s="32" t="s">
        <v>97</v>
      </c>
      <c r="E35" s="43">
        <v>8</v>
      </c>
      <c r="F35" s="43">
        <v>8</v>
      </c>
      <c r="G35" s="32" t="s">
        <v>98</v>
      </c>
      <c r="H35" s="45">
        <v>8</v>
      </c>
      <c r="I35" s="45">
        <v>9</v>
      </c>
      <c r="J35" s="45">
        <v>1</v>
      </c>
      <c r="K35" s="45">
        <v>14</v>
      </c>
      <c r="L35" s="19">
        <v>32</v>
      </c>
      <c r="M35" s="19">
        <v>55</v>
      </c>
      <c r="N35" s="19">
        <v>58</v>
      </c>
      <c r="O35" s="20" t="s">
        <v>103</v>
      </c>
    </row>
    <row r="36" spans="1:15" ht="38.25" x14ac:dyDescent="0.2">
      <c r="A36" s="45">
        <v>21</v>
      </c>
      <c r="B36" s="11" t="s">
        <v>126</v>
      </c>
      <c r="C36" s="42" t="s">
        <v>15</v>
      </c>
      <c r="D36" s="32" t="s">
        <v>97</v>
      </c>
      <c r="E36" s="43">
        <v>8</v>
      </c>
      <c r="F36" s="43">
        <v>8</v>
      </c>
      <c r="G36" s="32" t="s">
        <v>98</v>
      </c>
      <c r="H36" s="45">
        <v>8</v>
      </c>
      <c r="I36" s="45">
        <v>7</v>
      </c>
      <c r="J36" s="45">
        <v>3</v>
      </c>
      <c r="K36" s="45">
        <v>12</v>
      </c>
      <c r="L36" s="19">
        <v>30</v>
      </c>
      <c r="M36" s="19">
        <v>55</v>
      </c>
      <c r="N36" s="19">
        <v>54</v>
      </c>
      <c r="O36" s="20" t="s">
        <v>103</v>
      </c>
    </row>
    <row r="37" spans="1:15" ht="38.25" x14ac:dyDescent="0.2">
      <c r="A37" s="45">
        <v>22</v>
      </c>
      <c r="B37" s="11" t="s">
        <v>136</v>
      </c>
      <c r="C37" s="42" t="s">
        <v>15</v>
      </c>
      <c r="D37" s="32" t="s">
        <v>97</v>
      </c>
      <c r="E37" s="43">
        <v>8</v>
      </c>
      <c r="F37" s="43">
        <v>8</v>
      </c>
      <c r="G37" s="32" t="s">
        <v>98</v>
      </c>
      <c r="H37" s="45">
        <v>8</v>
      </c>
      <c r="I37" s="45">
        <v>5</v>
      </c>
      <c r="J37" s="45">
        <v>5</v>
      </c>
      <c r="K37" s="45">
        <v>11</v>
      </c>
      <c r="L37" s="19">
        <v>29</v>
      </c>
      <c r="M37" s="19">
        <v>55</v>
      </c>
      <c r="N37" s="19">
        <v>53</v>
      </c>
      <c r="O37" s="20" t="s">
        <v>103</v>
      </c>
    </row>
    <row r="38" spans="1:15" ht="38.25" x14ac:dyDescent="0.2">
      <c r="A38" s="45">
        <v>23</v>
      </c>
      <c r="B38" s="11" t="s">
        <v>135</v>
      </c>
      <c r="C38" s="42" t="s">
        <v>15</v>
      </c>
      <c r="D38" s="32" t="s">
        <v>97</v>
      </c>
      <c r="E38" s="43">
        <v>8</v>
      </c>
      <c r="F38" s="43">
        <v>8</v>
      </c>
      <c r="G38" s="32" t="s">
        <v>98</v>
      </c>
      <c r="H38" s="45">
        <v>8</v>
      </c>
      <c r="I38" s="45">
        <v>8</v>
      </c>
      <c r="J38" s="45">
        <v>5</v>
      </c>
      <c r="K38" s="45">
        <v>7</v>
      </c>
      <c r="L38" s="19">
        <v>28</v>
      </c>
      <c r="M38" s="19">
        <v>55</v>
      </c>
      <c r="N38" s="19">
        <v>51</v>
      </c>
      <c r="O38" s="20" t="s">
        <v>103</v>
      </c>
    </row>
    <row r="39" spans="1:15" ht="38.25" x14ac:dyDescent="0.2">
      <c r="A39" s="45">
        <v>24</v>
      </c>
      <c r="B39" s="11" t="s">
        <v>133</v>
      </c>
      <c r="C39" s="42" t="s">
        <v>15</v>
      </c>
      <c r="D39" s="32" t="s">
        <v>97</v>
      </c>
      <c r="E39" s="43">
        <v>8</v>
      </c>
      <c r="F39" s="43">
        <v>8</v>
      </c>
      <c r="G39" s="32" t="s">
        <v>98</v>
      </c>
      <c r="H39" s="45">
        <v>8</v>
      </c>
      <c r="I39" s="45">
        <v>6</v>
      </c>
      <c r="J39" s="45">
        <v>3</v>
      </c>
      <c r="K39" s="45">
        <v>10</v>
      </c>
      <c r="L39" s="19">
        <v>27</v>
      </c>
      <c r="M39" s="19">
        <v>55</v>
      </c>
      <c r="N39" s="19">
        <v>49</v>
      </c>
      <c r="O39" s="20" t="s">
        <v>103</v>
      </c>
    </row>
    <row r="40" spans="1:15" ht="38.25" x14ac:dyDescent="0.2">
      <c r="A40" s="45">
        <v>25</v>
      </c>
      <c r="B40" s="11" t="s">
        <v>139</v>
      </c>
      <c r="C40" s="42" t="s">
        <v>15</v>
      </c>
      <c r="D40" s="32" t="s">
        <v>97</v>
      </c>
      <c r="E40" s="43">
        <v>8</v>
      </c>
      <c r="F40" s="43">
        <v>8</v>
      </c>
      <c r="G40" s="32" t="s">
        <v>98</v>
      </c>
      <c r="H40" s="45">
        <v>8</v>
      </c>
      <c r="I40" s="45">
        <v>6</v>
      </c>
      <c r="J40" s="45">
        <v>3</v>
      </c>
      <c r="K40" s="45">
        <v>10</v>
      </c>
      <c r="L40" s="19">
        <v>27</v>
      </c>
      <c r="M40" s="19">
        <v>55</v>
      </c>
      <c r="N40" s="19">
        <v>49</v>
      </c>
      <c r="O40" s="20" t="s">
        <v>103</v>
      </c>
    </row>
    <row r="41" spans="1:15" ht="38.25" x14ac:dyDescent="0.2">
      <c r="A41" s="45">
        <v>26</v>
      </c>
      <c r="B41" s="11" t="s">
        <v>132</v>
      </c>
      <c r="C41" s="42" t="s">
        <v>15</v>
      </c>
      <c r="D41" s="32" t="s">
        <v>97</v>
      </c>
      <c r="E41" s="43">
        <v>8</v>
      </c>
      <c r="F41" s="43">
        <v>8</v>
      </c>
      <c r="G41" s="32" t="s">
        <v>98</v>
      </c>
      <c r="H41" s="45">
        <v>8</v>
      </c>
      <c r="I41" s="45">
        <v>7</v>
      </c>
      <c r="J41" s="45">
        <v>3</v>
      </c>
      <c r="K41" s="45">
        <v>8</v>
      </c>
      <c r="L41" s="19">
        <v>26</v>
      </c>
      <c r="M41" s="19">
        <v>55</v>
      </c>
      <c r="N41" s="19">
        <v>42</v>
      </c>
      <c r="O41" s="20" t="s">
        <v>103</v>
      </c>
    </row>
    <row r="42" spans="1:15" ht="48" customHeight="1" x14ac:dyDescent="0.2">
      <c r="A42" s="45">
        <v>27</v>
      </c>
      <c r="B42" s="11" t="s">
        <v>127</v>
      </c>
      <c r="C42" s="42" t="s">
        <v>15</v>
      </c>
      <c r="D42" s="32" t="s">
        <v>97</v>
      </c>
      <c r="E42" s="43">
        <v>8</v>
      </c>
      <c r="F42" s="43">
        <v>8</v>
      </c>
      <c r="G42" s="32" t="s">
        <v>98</v>
      </c>
      <c r="H42" s="45">
        <v>8</v>
      </c>
      <c r="I42" s="45">
        <v>5</v>
      </c>
      <c r="J42" s="45">
        <v>5</v>
      </c>
      <c r="K42" s="45">
        <v>7</v>
      </c>
      <c r="L42" s="19">
        <v>25</v>
      </c>
      <c r="M42" s="19">
        <v>55</v>
      </c>
      <c r="N42" s="19">
        <v>45</v>
      </c>
      <c r="O42" s="20" t="s">
        <v>103</v>
      </c>
    </row>
    <row r="43" spans="1:15" ht="38.25" x14ac:dyDescent="0.2">
      <c r="A43" s="45">
        <v>28</v>
      </c>
      <c r="B43" s="11" t="s">
        <v>106</v>
      </c>
      <c r="C43" s="42" t="s">
        <v>15</v>
      </c>
      <c r="D43" s="32" t="s">
        <v>97</v>
      </c>
      <c r="E43" s="43">
        <v>8</v>
      </c>
      <c r="F43" s="43">
        <v>8</v>
      </c>
      <c r="G43" s="32" t="s">
        <v>98</v>
      </c>
      <c r="H43" s="45">
        <v>9</v>
      </c>
      <c r="I43" s="45">
        <v>10</v>
      </c>
      <c r="J43" s="45">
        <v>5</v>
      </c>
      <c r="K43" s="45">
        <v>0</v>
      </c>
      <c r="L43" s="19">
        <v>24</v>
      </c>
      <c r="M43" s="19">
        <v>55</v>
      </c>
      <c r="N43" s="19">
        <v>43</v>
      </c>
      <c r="O43" s="20" t="s">
        <v>103</v>
      </c>
    </row>
    <row r="44" spans="1:15" ht="38.25" x14ac:dyDescent="0.2">
      <c r="A44" s="45">
        <v>29</v>
      </c>
      <c r="B44" s="11" t="s">
        <v>131</v>
      </c>
      <c r="C44" s="42" t="s">
        <v>15</v>
      </c>
      <c r="D44" s="32" t="s">
        <v>97</v>
      </c>
      <c r="E44" s="43">
        <v>8</v>
      </c>
      <c r="F44" s="43">
        <v>8</v>
      </c>
      <c r="G44" s="32" t="s">
        <v>98</v>
      </c>
      <c r="H44" s="45">
        <v>7</v>
      </c>
      <c r="I44" s="45">
        <v>5</v>
      </c>
      <c r="J44" s="45">
        <v>3</v>
      </c>
      <c r="K44" s="45">
        <v>9</v>
      </c>
      <c r="L44" s="19">
        <v>24</v>
      </c>
      <c r="M44" s="19">
        <v>55</v>
      </c>
      <c r="N44" s="19">
        <v>43</v>
      </c>
      <c r="O44" s="20" t="s">
        <v>103</v>
      </c>
    </row>
    <row r="45" spans="1:15" ht="38.25" x14ac:dyDescent="0.2">
      <c r="A45" s="45">
        <v>30</v>
      </c>
      <c r="B45" s="11" t="s">
        <v>121</v>
      </c>
      <c r="C45" s="42" t="s">
        <v>15</v>
      </c>
      <c r="D45" s="32" t="s">
        <v>97</v>
      </c>
      <c r="E45" s="43">
        <v>8</v>
      </c>
      <c r="F45" s="43">
        <v>8</v>
      </c>
      <c r="G45" s="32" t="s">
        <v>98</v>
      </c>
      <c r="H45" s="45">
        <v>5</v>
      </c>
      <c r="I45" s="45">
        <v>9</v>
      </c>
      <c r="J45" s="45">
        <v>3</v>
      </c>
      <c r="K45" s="45">
        <v>6</v>
      </c>
      <c r="L45" s="19">
        <v>23</v>
      </c>
      <c r="M45" s="19">
        <v>55</v>
      </c>
      <c r="N45" s="19">
        <v>41</v>
      </c>
      <c r="O45" s="20" t="s">
        <v>103</v>
      </c>
    </row>
    <row r="46" spans="1:15" ht="38.25" x14ac:dyDescent="0.2">
      <c r="A46" s="45">
        <v>31</v>
      </c>
      <c r="B46" s="11" t="s">
        <v>130</v>
      </c>
      <c r="C46" s="42" t="s">
        <v>15</v>
      </c>
      <c r="D46" s="32" t="s">
        <v>97</v>
      </c>
      <c r="E46" s="43">
        <v>8</v>
      </c>
      <c r="F46" s="43">
        <v>8</v>
      </c>
      <c r="G46" s="32" t="s">
        <v>98</v>
      </c>
      <c r="H46" s="45">
        <v>6</v>
      </c>
      <c r="I46" s="45">
        <v>10</v>
      </c>
      <c r="J46" s="45">
        <v>5</v>
      </c>
      <c r="K46" s="45">
        <v>2</v>
      </c>
      <c r="L46" s="19">
        <v>23</v>
      </c>
      <c r="M46" s="19">
        <v>55</v>
      </c>
      <c r="N46" s="19">
        <v>41</v>
      </c>
      <c r="O46" s="20" t="s">
        <v>103</v>
      </c>
    </row>
    <row r="47" spans="1:15" ht="38.25" x14ac:dyDescent="0.2">
      <c r="A47" s="45">
        <v>32</v>
      </c>
      <c r="B47" s="11" t="s">
        <v>113</v>
      </c>
      <c r="C47" s="42" t="s">
        <v>15</v>
      </c>
      <c r="D47" s="32" t="s">
        <v>97</v>
      </c>
      <c r="E47" s="43">
        <v>8</v>
      </c>
      <c r="F47" s="43">
        <v>8</v>
      </c>
      <c r="G47" s="32" t="s">
        <v>98</v>
      </c>
      <c r="H47" s="45">
        <v>7</v>
      </c>
      <c r="I47" s="45">
        <v>9</v>
      </c>
      <c r="J47" s="45">
        <v>5</v>
      </c>
      <c r="K47" s="45">
        <v>0</v>
      </c>
      <c r="L47" s="19">
        <v>21</v>
      </c>
      <c r="M47" s="19">
        <v>55</v>
      </c>
      <c r="N47" s="19">
        <v>38</v>
      </c>
      <c r="O47" s="20" t="s">
        <v>103</v>
      </c>
    </row>
    <row r="48" spans="1:15" ht="38.25" x14ac:dyDescent="0.2">
      <c r="A48" s="45">
        <v>33</v>
      </c>
      <c r="B48" s="11" t="s">
        <v>122</v>
      </c>
      <c r="C48" s="42" t="s">
        <v>15</v>
      </c>
      <c r="D48" s="32" t="s">
        <v>97</v>
      </c>
      <c r="E48" s="43">
        <v>8</v>
      </c>
      <c r="F48" s="43">
        <v>8</v>
      </c>
      <c r="G48" s="32" t="s">
        <v>98</v>
      </c>
      <c r="H48" s="45">
        <v>4</v>
      </c>
      <c r="I48" s="45">
        <v>8</v>
      </c>
      <c r="J48" s="45">
        <v>3</v>
      </c>
      <c r="K48" s="45">
        <v>6</v>
      </c>
      <c r="L48" s="19">
        <v>21</v>
      </c>
      <c r="M48" s="19">
        <v>55</v>
      </c>
      <c r="N48" s="19">
        <v>38</v>
      </c>
      <c r="O48" s="20" t="s">
        <v>103</v>
      </c>
    </row>
    <row r="49" spans="1:15" ht="38.25" x14ac:dyDescent="0.2">
      <c r="A49" s="45">
        <v>34</v>
      </c>
      <c r="B49" s="11" t="s">
        <v>141</v>
      </c>
      <c r="C49" s="42" t="s">
        <v>15</v>
      </c>
      <c r="D49" s="32" t="s">
        <v>97</v>
      </c>
      <c r="E49" s="43">
        <v>8</v>
      </c>
      <c r="F49" s="43">
        <v>8</v>
      </c>
      <c r="G49" s="32" t="s">
        <v>98</v>
      </c>
      <c r="H49" s="45">
        <v>7</v>
      </c>
      <c r="I49" s="45">
        <v>7</v>
      </c>
      <c r="J49" s="45">
        <v>3</v>
      </c>
      <c r="K49" s="45">
        <v>4</v>
      </c>
      <c r="L49" s="19">
        <v>21</v>
      </c>
      <c r="M49" s="19">
        <v>55</v>
      </c>
      <c r="N49" s="19">
        <v>38</v>
      </c>
      <c r="O49" s="20" t="s">
        <v>103</v>
      </c>
    </row>
    <row r="50" spans="1:15" ht="38.25" x14ac:dyDescent="0.2">
      <c r="A50" s="45">
        <v>35</v>
      </c>
      <c r="B50" s="11" t="s">
        <v>123</v>
      </c>
      <c r="C50" s="42" t="s">
        <v>15</v>
      </c>
      <c r="D50" s="32" t="s">
        <v>97</v>
      </c>
      <c r="E50" s="43">
        <v>8</v>
      </c>
      <c r="F50" s="43">
        <v>8</v>
      </c>
      <c r="G50" s="32" t="s">
        <v>98</v>
      </c>
      <c r="H50" s="45">
        <v>6</v>
      </c>
      <c r="I50" s="45">
        <v>9</v>
      </c>
      <c r="J50" s="45">
        <v>5</v>
      </c>
      <c r="K50" s="45">
        <v>0</v>
      </c>
      <c r="L50" s="19">
        <v>20</v>
      </c>
      <c r="M50" s="19">
        <v>55</v>
      </c>
      <c r="N50" s="19">
        <v>36</v>
      </c>
      <c r="O50" s="20" t="s">
        <v>103</v>
      </c>
    </row>
    <row r="51" spans="1:15" ht="38.25" x14ac:dyDescent="0.2">
      <c r="A51" s="45">
        <v>36</v>
      </c>
      <c r="B51" s="11" t="s">
        <v>124</v>
      </c>
      <c r="C51" s="42" t="s">
        <v>15</v>
      </c>
      <c r="D51" s="32" t="s">
        <v>97</v>
      </c>
      <c r="E51" s="43">
        <v>8</v>
      </c>
      <c r="F51" s="43">
        <v>8</v>
      </c>
      <c r="G51" s="32" t="s">
        <v>98</v>
      </c>
      <c r="H51" s="45">
        <v>6</v>
      </c>
      <c r="I51" s="45">
        <v>8</v>
      </c>
      <c r="J51" s="45">
        <v>5</v>
      </c>
      <c r="K51" s="45">
        <v>0</v>
      </c>
      <c r="L51" s="19">
        <v>19</v>
      </c>
      <c r="M51" s="19">
        <v>55</v>
      </c>
      <c r="N51" s="19">
        <v>34</v>
      </c>
      <c r="O51" s="20" t="s">
        <v>103</v>
      </c>
    </row>
    <row r="52" spans="1:15" ht="38.25" x14ac:dyDescent="0.2">
      <c r="A52" s="45">
        <v>37</v>
      </c>
      <c r="B52" s="11" t="s">
        <v>125</v>
      </c>
      <c r="C52" s="42" t="s">
        <v>15</v>
      </c>
      <c r="D52" s="32" t="s">
        <v>97</v>
      </c>
      <c r="E52" s="43">
        <v>8</v>
      </c>
      <c r="F52" s="43">
        <v>8</v>
      </c>
      <c r="G52" s="32" t="s">
        <v>98</v>
      </c>
      <c r="H52" s="45">
        <v>6</v>
      </c>
      <c r="I52" s="45">
        <v>8</v>
      </c>
      <c r="J52" s="45">
        <v>5</v>
      </c>
      <c r="K52" s="45">
        <v>0</v>
      </c>
      <c r="L52" s="19">
        <v>19</v>
      </c>
      <c r="M52" s="19">
        <v>55</v>
      </c>
      <c r="N52" s="19">
        <v>34</v>
      </c>
      <c r="O52" s="20" t="s">
        <v>103</v>
      </c>
    </row>
    <row r="53" spans="1:15" ht="38.25" x14ac:dyDescent="0.2">
      <c r="A53" s="45">
        <v>38</v>
      </c>
      <c r="B53" s="11" t="s">
        <v>134</v>
      </c>
      <c r="C53" s="42" t="s">
        <v>15</v>
      </c>
      <c r="D53" s="32" t="s">
        <v>97</v>
      </c>
      <c r="E53" s="43">
        <v>8</v>
      </c>
      <c r="F53" s="43">
        <v>8</v>
      </c>
      <c r="G53" s="32" t="s">
        <v>98</v>
      </c>
      <c r="H53" s="45">
        <v>5</v>
      </c>
      <c r="I53" s="45">
        <v>4</v>
      </c>
      <c r="J53" s="45">
        <v>2</v>
      </c>
      <c r="K53" s="45">
        <v>7</v>
      </c>
      <c r="L53" s="19">
        <v>18</v>
      </c>
      <c r="M53" s="19">
        <v>55</v>
      </c>
      <c r="N53" s="19">
        <v>32</v>
      </c>
      <c r="O53" s="20" t="s">
        <v>103</v>
      </c>
    </row>
    <row r="54" spans="1:15" ht="38.25" x14ac:dyDescent="0.2">
      <c r="A54" s="45">
        <v>39</v>
      </c>
      <c r="B54" s="11" t="s">
        <v>119</v>
      </c>
      <c r="C54" s="42" t="s">
        <v>15</v>
      </c>
      <c r="D54" s="32" t="s">
        <v>97</v>
      </c>
      <c r="E54" s="43">
        <v>8</v>
      </c>
      <c r="F54" s="43">
        <v>8</v>
      </c>
      <c r="G54" s="32" t="s">
        <v>98</v>
      </c>
      <c r="H54" s="45">
        <v>3</v>
      </c>
      <c r="I54" s="45">
        <v>3</v>
      </c>
      <c r="J54" s="45">
        <v>5</v>
      </c>
      <c r="K54" s="45">
        <v>6</v>
      </c>
      <c r="L54" s="19">
        <v>17</v>
      </c>
      <c r="M54" s="19">
        <v>55</v>
      </c>
      <c r="N54" s="19">
        <v>30</v>
      </c>
      <c r="O54" s="20" t="s">
        <v>103</v>
      </c>
    </row>
    <row r="55" spans="1:15" ht="38.25" x14ac:dyDescent="0.2">
      <c r="A55" s="45">
        <v>40</v>
      </c>
      <c r="B55" s="11" t="s">
        <v>120</v>
      </c>
      <c r="C55" s="42" t="s">
        <v>15</v>
      </c>
      <c r="D55" s="32" t="s">
        <v>97</v>
      </c>
      <c r="E55" s="43">
        <v>8</v>
      </c>
      <c r="F55" s="43">
        <v>8</v>
      </c>
      <c r="G55" s="32" t="s">
        <v>98</v>
      </c>
      <c r="H55" s="45">
        <v>5</v>
      </c>
      <c r="I55" s="45">
        <v>3</v>
      </c>
      <c r="J55" s="45">
        <v>3</v>
      </c>
      <c r="K55" s="45">
        <v>0</v>
      </c>
      <c r="L55" s="19">
        <v>11</v>
      </c>
      <c r="M55" s="19">
        <v>55</v>
      </c>
      <c r="N55" s="19">
        <v>20</v>
      </c>
      <c r="O55" s="20" t="s">
        <v>103</v>
      </c>
    </row>
    <row r="56" spans="1:15" ht="38.25" x14ac:dyDescent="0.2">
      <c r="A56" s="45">
        <v>41</v>
      </c>
      <c r="B56" s="11" t="s">
        <v>118</v>
      </c>
      <c r="C56" s="42" t="s">
        <v>15</v>
      </c>
      <c r="D56" s="32" t="s">
        <v>97</v>
      </c>
      <c r="E56" s="43">
        <v>8</v>
      </c>
      <c r="F56" s="43">
        <v>8</v>
      </c>
      <c r="G56" s="32" t="s">
        <v>98</v>
      </c>
      <c r="H56" s="45">
        <v>0</v>
      </c>
      <c r="I56" s="45">
        <v>0</v>
      </c>
      <c r="J56" s="45">
        <v>4</v>
      </c>
      <c r="K56" s="45">
        <v>0</v>
      </c>
      <c r="L56" s="19">
        <v>4</v>
      </c>
      <c r="M56" s="19">
        <v>55</v>
      </c>
      <c r="N56" s="19">
        <v>7</v>
      </c>
      <c r="O56" s="20" t="s">
        <v>103</v>
      </c>
    </row>
  </sheetData>
  <sortState ref="B16:P56">
    <sortCondition descending="1" ref="L16:L56"/>
  </sortState>
  <mergeCells count="10">
    <mergeCell ref="A3:K3"/>
    <mergeCell ref="A5:K5"/>
    <mergeCell ref="A6:K6"/>
    <mergeCell ref="A7:K7"/>
    <mergeCell ref="A9:K9"/>
    <mergeCell ref="A11:K11"/>
    <mergeCell ref="A12:K12"/>
    <mergeCell ref="A13:K13"/>
    <mergeCell ref="A8:P8"/>
    <mergeCell ref="A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tabSelected="1" topLeftCell="A19" workbookViewId="0">
      <selection activeCell="C20" sqref="C20:C25"/>
    </sheetView>
  </sheetViews>
  <sheetFormatPr defaultRowHeight="12" x14ac:dyDescent="0.2"/>
  <cols>
    <col min="3" max="3" width="12.1640625" customWidth="1"/>
    <col min="4" max="4" width="13.83203125" customWidth="1"/>
    <col min="7" max="7" width="19.83203125" customWidth="1"/>
    <col min="16" max="16" width="16.1640625" customWidth="1"/>
  </cols>
  <sheetData>
    <row r="3" spans="1:16" ht="15" x14ac:dyDescent="0.2">
      <c r="A3" s="85" t="s">
        <v>142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6" ht="15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6" ht="15" x14ac:dyDescent="0.2">
      <c r="A5" s="87" t="s">
        <v>189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15" x14ac:dyDescent="0.2">
      <c r="A6" s="89" t="s">
        <v>95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6" ht="15" x14ac:dyDescent="0.25">
      <c r="A7" s="80" t="s">
        <v>22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15" customHeight="1" x14ac:dyDescent="0.2">
      <c r="A8" s="81" t="s">
        <v>169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5" customHeight="1" x14ac:dyDescent="0.2">
      <c r="A9" s="81" t="s">
        <v>170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36"/>
      <c r="M9" s="1"/>
      <c r="N9" s="1"/>
      <c r="O9" s="1"/>
      <c r="P9" s="1"/>
    </row>
    <row r="10" spans="1:16" ht="14.25" customHeight="1" x14ac:dyDescent="0.2">
      <c r="A10" s="82" t="s">
        <v>171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</row>
    <row r="11" spans="1:16" ht="14.25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6" ht="14.25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6" ht="12.75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6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6" ht="90" thickBot="1" x14ac:dyDescent="0.25">
      <c r="A15" s="13" t="s">
        <v>0</v>
      </c>
      <c r="B15" s="21" t="s">
        <v>1</v>
      </c>
      <c r="C15" s="21" t="s">
        <v>14</v>
      </c>
      <c r="D15" s="13" t="s">
        <v>2</v>
      </c>
      <c r="E15" s="39" t="s">
        <v>16</v>
      </c>
      <c r="F15" s="39" t="s">
        <v>17</v>
      </c>
      <c r="G15" s="13" t="s">
        <v>3</v>
      </c>
      <c r="H15" s="40" t="s">
        <v>9</v>
      </c>
      <c r="I15" s="13" t="s">
        <v>10</v>
      </c>
      <c r="J15" s="13" t="s">
        <v>11</v>
      </c>
      <c r="K15" s="39" t="s">
        <v>12</v>
      </c>
      <c r="L15" s="39" t="s">
        <v>19</v>
      </c>
      <c r="M15" s="13" t="s">
        <v>4</v>
      </c>
      <c r="N15" s="13" t="s">
        <v>5</v>
      </c>
      <c r="O15" s="13" t="s">
        <v>6</v>
      </c>
      <c r="P15" s="13" t="s">
        <v>13</v>
      </c>
    </row>
    <row r="16" spans="1:16" ht="51" x14ac:dyDescent="0.2">
      <c r="A16" s="41">
        <v>1</v>
      </c>
      <c r="B16" s="11" t="s">
        <v>150</v>
      </c>
      <c r="C16" s="42" t="s">
        <v>15</v>
      </c>
      <c r="D16" s="32" t="s">
        <v>97</v>
      </c>
      <c r="E16" s="43">
        <v>11</v>
      </c>
      <c r="F16" s="43">
        <v>11</v>
      </c>
      <c r="G16" s="32" t="s">
        <v>98</v>
      </c>
      <c r="H16" s="41">
        <v>9</v>
      </c>
      <c r="I16" s="41">
        <v>10</v>
      </c>
      <c r="J16" s="41">
        <v>17</v>
      </c>
      <c r="K16" s="41">
        <v>5</v>
      </c>
      <c r="L16" s="44">
        <v>21</v>
      </c>
      <c r="M16" s="19">
        <v>62</v>
      </c>
      <c r="N16" s="19">
        <v>70</v>
      </c>
      <c r="O16" s="19">
        <v>88</v>
      </c>
      <c r="P16" s="20" t="s">
        <v>111</v>
      </c>
    </row>
    <row r="17" spans="1:16" ht="51" x14ac:dyDescent="0.2">
      <c r="A17" s="45">
        <v>2</v>
      </c>
      <c r="B17" s="11" t="s">
        <v>152</v>
      </c>
      <c r="C17" s="42" t="s">
        <v>15</v>
      </c>
      <c r="D17" s="32" t="s">
        <v>97</v>
      </c>
      <c r="E17" s="43">
        <v>11</v>
      </c>
      <c r="F17" s="43">
        <v>11</v>
      </c>
      <c r="G17" s="32" t="s">
        <v>98</v>
      </c>
      <c r="H17" s="45">
        <v>9</v>
      </c>
      <c r="I17" s="45">
        <v>10</v>
      </c>
      <c r="J17" s="45">
        <v>17</v>
      </c>
      <c r="K17" s="45">
        <v>5</v>
      </c>
      <c r="L17" s="44">
        <v>21</v>
      </c>
      <c r="M17" s="16">
        <v>62</v>
      </c>
      <c r="N17" s="19">
        <v>70</v>
      </c>
      <c r="O17" s="16">
        <v>88</v>
      </c>
      <c r="P17" s="20" t="s">
        <v>111</v>
      </c>
    </row>
    <row r="18" spans="1:16" ht="51" x14ac:dyDescent="0.2">
      <c r="A18" s="45">
        <v>3</v>
      </c>
      <c r="B18" s="11" t="s">
        <v>148</v>
      </c>
      <c r="C18" s="42" t="s">
        <v>15</v>
      </c>
      <c r="D18" s="32" t="s">
        <v>97</v>
      </c>
      <c r="E18" s="43">
        <v>11</v>
      </c>
      <c r="F18" s="43">
        <v>11</v>
      </c>
      <c r="G18" s="32" t="s">
        <v>98</v>
      </c>
      <c r="H18" s="45">
        <v>7</v>
      </c>
      <c r="I18" s="45">
        <v>7</v>
      </c>
      <c r="J18" s="45">
        <v>11</v>
      </c>
      <c r="K18" s="45">
        <v>4</v>
      </c>
      <c r="L18" s="44">
        <v>9</v>
      </c>
      <c r="M18" s="19">
        <v>38</v>
      </c>
      <c r="N18" s="19">
        <v>70</v>
      </c>
      <c r="O18" s="19">
        <v>54</v>
      </c>
      <c r="P18" s="20" t="s">
        <v>99</v>
      </c>
    </row>
    <row r="19" spans="1:16" ht="51" x14ac:dyDescent="0.2">
      <c r="A19" s="45">
        <v>4</v>
      </c>
      <c r="B19" s="11" t="s">
        <v>147</v>
      </c>
      <c r="C19" s="42" t="s">
        <v>15</v>
      </c>
      <c r="D19" s="32" t="s">
        <v>97</v>
      </c>
      <c r="E19" s="43">
        <v>11</v>
      </c>
      <c r="F19" s="43">
        <v>11</v>
      </c>
      <c r="G19" s="32" t="s">
        <v>98</v>
      </c>
      <c r="H19" s="45">
        <v>10</v>
      </c>
      <c r="I19" s="45">
        <v>10</v>
      </c>
      <c r="J19" s="45">
        <v>17</v>
      </c>
      <c r="K19" s="45">
        <v>0</v>
      </c>
      <c r="L19" s="44">
        <v>0</v>
      </c>
      <c r="M19" s="19">
        <v>37</v>
      </c>
      <c r="N19" s="19">
        <v>70</v>
      </c>
      <c r="O19" s="19">
        <v>53</v>
      </c>
      <c r="P19" s="20" t="s">
        <v>103</v>
      </c>
    </row>
    <row r="20" spans="1:16" ht="51" x14ac:dyDescent="0.2">
      <c r="A20" s="45">
        <v>5</v>
      </c>
      <c r="B20" s="11" t="s">
        <v>149</v>
      </c>
      <c r="C20" s="42" t="s">
        <v>15</v>
      </c>
      <c r="D20" s="32" t="s">
        <v>97</v>
      </c>
      <c r="E20" s="43">
        <v>11</v>
      </c>
      <c r="F20" s="43">
        <v>11</v>
      </c>
      <c r="G20" s="32" t="s">
        <v>98</v>
      </c>
      <c r="H20" s="45">
        <v>7</v>
      </c>
      <c r="I20" s="45">
        <v>10</v>
      </c>
      <c r="J20" s="45">
        <v>11</v>
      </c>
      <c r="K20" s="45">
        <v>5</v>
      </c>
      <c r="L20" s="44">
        <v>0</v>
      </c>
      <c r="M20" s="19">
        <v>33</v>
      </c>
      <c r="N20" s="19">
        <v>70</v>
      </c>
      <c r="O20" s="19">
        <v>41</v>
      </c>
      <c r="P20" s="20" t="s">
        <v>103</v>
      </c>
    </row>
    <row r="21" spans="1:16" ht="51" x14ac:dyDescent="0.2">
      <c r="A21" s="45">
        <v>6</v>
      </c>
      <c r="B21" s="11" t="s">
        <v>144</v>
      </c>
      <c r="C21" s="42" t="s">
        <v>15</v>
      </c>
      <c r="D21" s="32" t="s">
        <v>97</v>
      </c>
      <c r="E21" s="43">
        <v>11</v>
      </c>
      <c r="F21" s="43">
        <v>11</v>
      </c>
      <c r="G21" s="32" t="s">
        <v>98</v>
      </c>
      <c r="H21" s="45">
        <v>8</v>
      </c>
      <c r="I21" s="45">
        <v>10</v>
      </c>
      <c r="J21" s="45">
        <v>11</v>
      </c>
      <c r="K21" s="46">
        <v>2</v>
      </c>
      <c r="L21" s="44">
        <v>0</v>
      </c>
      <c r="M21" s="19">
        <v>31</v>
      </c>
      <c r="N21" s="19">
        <v>70</v>
      </c>
      <c r="O21" s="19">
        <v>44</v>
      </c>
      <c r="P21" s="20" t="s">
        <v>103</v>
      </c>
    </row>
    <row r="22" spans="1:16" ht="51" x14ac:dyDescent="0.2">
      <c r="A22" s="45">
        <v>7</v>
      </c>
      <c r="B22" s="11" t="s">
        <v>145</v>
      </c>
      <c r="C22" s="42" t="s">
        <v>15</v>
      </c>
      <c r="D22" s="32" t="s">
        <v>97</v>
      </c>
      <c r="E22" s="43">
        <v>11</v>
      </c>
      <c r="F22" s="43">
        <v>11</v>
      </c>
      <c r="G22" s="32" t="s">
        <v>98</v>
      </c>
      <c r="H22" s="45">
        <v>5</v>
      </c>
      <c r="I22" s="45">
        <v>5</v>
      </c>
      <c r="J22" s="45">
        <v>14</v>
      </c>
      <c r="K22" s="45">
        <v>5</v>
      </c>
      <c r="L22" s="44">
        <v>0</v>
      </c>
      <c r="M22" s="19">
        <v>29</v>
      </c>
      <c r="N22" s="19">
        <v>70</v>
      </c>
      <c r="O22" s="19">
        <v>41</v>
      </c>
      <c r="P22" s="20" t="s">
        <v>103</v>
      </c>
    </row>
    <row r="23" spans="1:16" ht="51" x14ac:dyDescent="0.2">
      <c r="A23" s="45">
        <v>8</v>
      </c>
      <c r="B23" s="11" t="s">
        <v>143</v>
      </c>
      <c r="C23" s="42" t="s">
        <v>15</v>
      </c>
      <c r="D23" s="32" t="s">
        <v>97</v>
      </c>
      <c r="E23" s="43">
        <v>11</v>
      </c>
      <c r="F23" s="43">
        <v>11</v>
      </c>
      <c r="G23" s="32" t="s">
        <v>98</v>
      </c>
      <c r="H23" s="45">
        <v>6</v>
      </c>
      <c r="I23" s="45">
        <v>8</v>
      </c>
      <c r="J23" s="45">
        <v>10</v>
      </c>
      <c r="K23" s="46">
        <v>0</v>
      </c>
      <c r="L23" s="44">
        <v>0</v>
      </c>
      <c r="M23" s="19">
        <v>24</v>
      </c>
      <c r="N23" s="19">
        <v>70</v>
      </c>
      <c r="O23" s="19">
        <v>34</v>
      </c>
      <c r="P23" s="20" t="s">
        <v>103</v>
      </c>
    </row>
    <row r="24" spans="1:16" ht="51" x14ac:dyDescent="0.2">
      <c r="A24" s="45">
        <v>9</v>
      </c>
      <c r="B24" s="11" t="s">
        <v>151</v>
      </c>
      <c r="C24" s="42" t="s">
        <v>15</v>
      </c>
      <c r="D24" s="32" t="s">
        <v>97</v>
      </c>
      <c r="E24" s="43">
        <v>11</v>
      </c>
      <c r="F24" s="43">
        <v>11</v>
      </c>
      <c r="G24" s="32" t="s">
        <v>98</v>
      </c>
      <c r="H24" s="45">
        <v>7</v>
      </c>
      <c r="I24" s="45">
        <v>3</v>
      </c>
      <c r="J24" s="45">
        <v>0</v>
      </c>
      <c r="K24" s="45">
        <v>0</v>
      </c>
      <c r="L24" s="44">
        <v>0</v>
      </c>
      <c r="M24" s="19">
        <v>10</v>
      </c>
      <c r="N24" s="19">
        <v>70</v>
      </c>
      <c r="O24" s="19">
        <v>14</v>
      </c>
      <c r="P24" s="20" t="s">
        <v>103</v>
      </c>
    </row>
    <row r="25" spans="1:16" ht="51" x14ac:dyDescent="0.2">
      <c r="A25" s="45">
        <v>10</v>
      </c>
      <c r="B25" s="11" t="s">
        <v>146</v>
      </c>
      <c r="C25" s="42" t="s">
        <v>15</v>
      </c>
      <c r="D25" s="32" t="s">
        <v>97</v>
      </c>
      <c r="E25" s="43">
        <v>11</v>
      </c>
      <c r="F25" s="43">
        <v>11</v>
      </c>
      <c r="G25" s="32" t="s">
        <v>98</v>
      </c>
      <c r="H25" s="45">
        <v>7</v>
      </c>
      <c r="I25" s="45">
        <v>2</v>
      </c>
      <c r="J25" s="45">
        <v>0</v>
      </c>
      <c r="K25" s="45">
        <v>0</v>
      </c>
      <c r="L25" s="44">
        <v>0</v>
      </c>
      <c r="M25" s="19">
        <v>9</v>
      </c>
      <c r="N25" s="19">
        <v>70</v>
      </c>
      <c r="O25" s="19">
        <v>13</v>
      </c>
      <c r="P25" s="20" t="s">
        <v>103</v>
      </c>
    </row>
  </sheetData>
  <sortState ref="B16:Q25">
    <sortCondition descending="1" ref="M16:M25"/>
  </sortState>
  <mergeCells count="10">
    <mergeCell ref="A3:K3"/>
    <mergeCell ref="A5:K5"/>
    <mergeCell ref="A6:K6"/>
    <mergeCell ref="A9:K9"/>
    <mergeCell ref="A11:K11"/>
    <mergeCell ref="A12:K12"/>
    <mergeCell ref="A13:K13"/>
    <mergeCell ref="A7:P7"/>
    <mergeCell ref="A8:P8"/>
    <mergeCell ref="A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9  класс</vt:lpstr>
      <vt:lpstr>10 класс</vt:lpstr>
      <vt:lpstr>8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каб_306_1</cp:lastModifiedBy>
  <cp:lastPrinted>2017-09-14T09:56:11Z</cp:lastPrinted>
  <dcterms:created xsi:type="dcterms:W3CDTF">2017-09-13T09:18:13Z</dcterms:created>
  <dcterms:modified xsi:type="dcterms:W3CDTF">2025-10-17T13:06:32Z</dcterms:modified>
</cp:coreProperties>
</file>