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0640" windowHeight="11040" activeTab="3"/>
  </bookViews>
  <sheets>
    <sheet name="9 класс" sheetId="3" r:id="rId1"/>
    <sheet name="10 класс" sheetId="5" r:id="rId2"/>
    <sheet name="11 класс" sheetId="6" r:id="rId3"/>
    <sheet name="8 класс" sheetId="8" r:id="rId4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6" i="5" l="1"/>
  <c r="R36" i="5" s="1"/>
  <c r="P46" i="5"/>
  <c r="R46" i="5" s="1"/>
  <c r="P37" i="5"/>
  <c r="R37" i="5" s="1"/>
  <c r="P43" i="5"/>
  <c r="R43" i="5" s="1"/>
  <c r="P26" i="5"/>
  <c r="R26" i="5" s="1"/>
  <c r="P28" i="5"/>
  <c r="R28" i="5" s="1"/>
  <c r="P27" i="5"/>
  <c r="R27" i="5" s="1"/>
  <c r="P30" i="5"/>
  <c r="R30" i="5" s="1"/>
  <c r="P35" i="5"/>
  <c r="R35" i="5" s="1"/>
  <c r="P40" i="5"/>
  <c r="R40" i="5" s="1"/>
  <c r="P33" i="5"/>
  <c r="R33" i="5" s="1"/>
  <c r="P45" i="5"/>
  <c r="R45" i="5" s="1"/>
  <c r="P21" i="5"/>
  <c r="R21" i="5" s="1"/>
  <c r="P34" i="5"/>
  <c r="R34" i="5" s="1"/>
  <c r="P16" i="5"/>
  <c r="R16" i="5" s="1"/>
  <c r="P29" i="5"/>
  <c r="R29" i="5" s="1"/>
  <c r="P39" i="5"/>
  <c r="R39" i="5" s="1"/>
  <c r="T61" i="8"/>
  <c r="T62" i="8"/>
  <c r="T65" i="8"/>
  <c r="T66" i="8"/>
  <c r="T71" i="8"/>
  <c r="T74" i="8"/>
  <c r="T75" i="8"/>
  <c r="T80" i="8"/>
  <c r="T81" i="8"/>
  <c r="T82" i="8"/>
  <c r="T83" i="8"/>
  <c r="T84" i="8"/>
  <c r="T86" i="8"/>
  <c r="T87" i="8"/>
  <c r="T88" i="8"/>
  <c r="T90" i="8"/>
  <c r="T91" i="8"/>
  <c r="T92" i="8"/>
  <c r="T93" i="8"/>
  <c r="T94" i="8"/>
  <c r="T95" i="8"/>
  <c r="T96" i="8"/>
  <c r="T97" i="8"/>
  <c r="T98" i="8"/>
  <c r="T99" i="8"/>
  <c r="T56" i="8"/>
  <c r="R86" i="8"/>
  <c r="R74" i="8"/>
  <c r="R70" i="8"/>
  <c r="T70" i="8" s="1"/>
  <c r="R68" i="8"/>
  <c r="T68" i="8" s="1"/>
  <c r="R67" i="8"/>
  <c r="T67" i="8" s="1"/>
  <c r="P32" i="5" l="1"/>
  <c r="R32" i="5" s="1"/>
  <c r="P25" i="5"/>
  <c r="R25" i="5" s="1"/>
  <c r="P20" i="5"/>
  <c r="R20" i="5" s="1"/>
  <c r="P19" i="5"/>
  <c r="R19" i="5" s="1"/>
  <c r="P18" i="5"/>
  <c r="R18" i="5" s="1"/>
  <c r="P42" i="5"/>
  <c r="R42" i="5" s="1"/>
  <c r="P23" i="3"/>
  <c r="R23" i="3" s="1"/>
  <c r="P17" i="3"/>
  <c r="R17" i="3" s="1"/>
  <c r="P22" i="3"/>
  <c r="R22" i="3" s="1"/>
  <c r="P20" i="3"/>
  <c r="R20" i="3" s="1"/>
  <c r="P35" i="3"/>
  <c r="R35" i="3" s="1"/>
  <c r="P34" i="3"/>
  <c r="R34" i="3" s="1"/>
  <c r="P43" i="3"/>
  <c r="R43" i="3" s="1"/>
  <c r="P42" i="3"/>
  <c r="R42" i="3" s="1"/>
  <c r="P27" i="3"/>
  <c r="R27" i="3" s="1"/>
  <c r="P44" i="5"/>
  <c r="R44" i="5" s="1"/>
  <c r="P41" i="5"/>
  <c r="R41" i="5" s="1"/>
  <c r="P24" i="5"/>
  <c r="R24" i="5" s="1"/>
  <c r="P17" i="5"/>
  <c r="R17" i="5" s="1"/>
  <c r="P29" i="3"/>
  <c r="R29" i="3" s="1"/>
  <c r="P41" i="3"/>
  <c r="R41" i="3" s="1"/>
  <c r="P26" i="3"/>
  <c r="R26" i="3" s="1"/>
  <c r="P33" i="3"/>
  <c r="R33" i="3" s="1"/>
  <c r="P39" i="3"/>
  <c r="R39" i="3" s="1"/>
  <c r="P32" i="3"/>
  <c r="R32" i="3" s="1"/>
  <c r="P28" i="3" l="1"/>
  <c r="R28" i="3" s="1"/>
  <c r="P30" i="3"/>
  <c r="R30" i="3" s="1"/>
  <c r="P31" i="3"/>
  <c r="R31" i="3" s="1"/>
  <c r="P18" i="3"/>
  <c r="R18" i="3" s="1"/>
  <c r="P37" i="3"/>
  <c r="R37" i="3" s="1"/>
  <c r="P36" i="3"/>
  <c r="R36" i="3" s="1"/>
  <c r="P25" i="3"/>
  <c r="R25" i="3" s="1"/>
  <c r="P21" i="3"/>
  <c r="R21" i="3" s="1"/>
  <c r="P40" i="3"/>
  <c r="R40" i="3" s="1"/>
  <c r="P19" i="3"/>
  <c r="R19" i="3" s="1"/>
  <c r="P15" i="5"/>
  <c r="R15" i="5" s="1"/>
  <c r="P23" i="5"/>
  <c r="R23" i="5" s="1"/>
  <c r="P31" i="5"/>
  <c r="R31" i="5" s="1"/>
  <c r="P38" i="5"/>
  <c r="R38" i="5" s="1"/>
  <c r="P14" i="5"/>
  <c r="R14" i="5" s="1"/>
  <c r="P22" i="5"/>
  <c r="R22" i="5" s="1"/>
  <c r="P16" i="3" l="1"/>
  <c r="R16" i="3" s="1"/>
  <c r="P38" i="3"/>
  <c r="R38" i="3" s="1"/>
  <c r="P24" i="3"/>
  <c r="R24" i="3" s="1"/>
</calcChain>
</file>

<file path=xl/sharedStrings.xml><?xml version="1.0" encoding="utf-8"?>
<sst xmlns="http://schemas.openxmlformats.org/spreadsheetml/2006/main" count="977" uniqueCount="227">
  <si>
    <t>№</t>
  </si>
  <si>
    <t>Шифр</t>
  </si>
  <si>
    <t>Наименование ОО (сокращенное наименование по Уставу)</t>
  </si>
  <si>
    <t>Ф.И.О. наставника (полностью)</t>
  </si>
  <si>
    <t>ИТОГО БАЛЛОВ</t>
  </si>
  <si>
    <t>МАКСИМАЛЬНЫЙ БАЛЛ</t>
  </si>
  <si>
    <t>Эффективность участия (%)</t>
  </si>
  <si>
    <t>____________________</t>
  </si>
  <si>
    <t>Члены жюри:</t>
  </si>
  <si>
    <t>Задание 1</t>
  </si>
  <si>
    <t>Задание 2</t>
  </si>
  <si>
    <t>Задание 3</t>
  </si>
  <si>
    <t>Задание 4</t>
  </si>
  <si>
    <t>Результат (победитель/призер/                                  участник)</t>
  </si>
  <si>
    <t>Город</t>
  </si>
  <si>
    <t>г. Чебоксары</t>
  </si>
  <si>
    <t xml:space="preserve">Класс, в котором обучается </t>
  </si>
  <si>
    <t>Класс, за который выступает</t>
  </si>
  <si>
    <t>Мартыненко Дарья Юрьевна</t>
  </si>
  <si>
    <t>Задание 5</t>
  </si>
  <si>
    <t>Задание 6</t>
  </si>
  <si>
    <t>Задание 7</t>
  </si>
  <si>
    <t>Задание 8</t>
  </si>
  <si>
    <t xml:space="preserve">Г.Чебоксары </t>
  </si>
  <si>
    <t>Место проведения: МБОУ "Гимназия № 2" г. Чебоксары</t>
  </si>
  <si>
    <t>Мартыненко Д.Ю.</t>
  </si>
  <si>
    <t>СНИЛС</t>
  </si>
  <si>
    <t>9Б</t>
  </si>
  <si>
    <t>9В</t>
  </si>
  <si>
    <t>9А</t>
  </si>
  <si>
    <t>10А</t>
  </si>
  <si>
    <t>10Б</t>
  </si>
  <si>
    <r>
      <t xml:space="preserve">Протокол школьного этапа этапа всероссийской олимпиады школьников по </t>
    </r>
    <r>
      <rPr>
        <b/>
        <i/>
        <sz val="11"/>
        <rFont val="Arial"/>
        <family val="2"/>
        <charset val="204"/>
      </rPr>
      <t>обществознанию</t>
    </r>
    <r>
      <rPr>
        <b/>
        <sz val="11"/>
        <rFont val="Arial"/>
        <family val="2"/>
        <charset val="204"/>
      </rPr>
      <t xml:space="preserve"> в 2025-2026уч.г., 9 класс</t>
    </r>
  </si>
  <si>
    <r>
      <t xml:space="preserve">Дата проведения: </t>
    </r>
    <r>
      <rPr>
        <b/>
        <i/>
        <sz val="11"/>
        <rFont val="Arial"/>
        <family val="2"/>
        <charset val="204"/>
      </rPr>
      <t>06.10. 2025</t>
    </r>
  </si>
  <si>
    <t>О-9-1</t>
  </si>
  <si>
    <t>О-9-2</t>
  </si>
  <si>
    <t>О-9-3</t>
  </si>
  <si>
    <t>О-9-4</t>
  </si>
  <si>
    <t>О-9-5</t>
  </si>
  <si>
    <t>О-9-6</t>
  </si>
  <si>
    <t>О-9-7</t>
  </si>
  <si>
    <t>О-9-8</t>
  </si>
  <si>
    <t>О-9-9</t>
  </si>
  <si>
    <t>О-9-10</t>
  </si>
  <si>
    <t>О-9-11</t>
  </si>
  <si>
    <t>О-9-12</t>
  </si>
  <si>
    <t>О-9-13</t>
  </si>
  <si>
    <t>О-9-14</t>
  </si>
  <si>
    <t>О-9-15</t>
  </si>
  <si>
    <t>О-9-16</t>
  </si>
  <si>
    <t>О-9-17</t>
  </si>
  <si>
    <t>О-9-18</t>
  </si>
  <si>
    <t>О-9-19</t>
  </si>
  <si>
    <t>О-9-20</t>
  </si>
  <si>
    <t>О-9-21</t>
  </si>
  <si>
    <t>О-9-22</t>
  </si>
  <si>
    <t>О-9-23</t>
  </si>
  <si>
    <t>О-9-24</t>
  </si>
  <si>
    <t>О-9-25</t>
  </si>
  <si>
    <t>О-9-26</t>
  </si>
  <si>
    <t>О-9-27</t>
  </si>
  <si>
    <t>О-9-28</t>
  </si>
  <si>
    <t>Количество участников: 28</t>
  </si>
  <si>
    <r>
      <t xml:space="preserve">Дата проведения: </t>
    </r>
    <r>
      <rPr>
        <b/>
        <i/>
        <sz val="11"/>
        <rFont val="Arial"/>
        <family val="2"/>
        <charset val="204"/>
      </rPr>
      <t>06.09.2025</t>
    </r>
  </si>
  <si>
    <t>О-10-1</t>
  </si>
  <si>
    <t>Задание 5-10</t>
  </si>
  <si>
    <t>Задание 11</t>
  </si>
  <si>
    <t>Задание12</t>
  </si>
  <si>
    <t>Задание 13</t>
  </si>
  <si>
    <t>О-10-2</t>
  </si>
  <si>
    <t>О-10-3</t>
  </si>
  <si>
    <t>О-10-4</t>
  </si>
  <si>
    <t>О-10-5</t>
  </si>
  <si>
    <t>О-10-6</t>
  </si>
  <si>
    <t>О-10-7</t>
  </si>
  <si>
    <t>О-10-9</t>
  </si>
  <si>
    <t>О-10-10</t>
  </si>
  <si>
    <t>О-10-11</t>
  </si>
  <si>
    <t>О-10-13</t>
  </si>
  <si>
    <t>О-10-14</t>
  </si>
  <si>
    <t>О-10-15</t>
  </si>
  <si>
    <t>О-10-16</t>
  </si>
  <si>
    <t>О-10-17</t>
  </si>
  <si>
    <t>О-10-18</t>
  </si>
  <si>
    <r>
      <t xml:space="preserve">Протокол школьного этапа этапа всероссийской олимпиады школьников по </t>
    </r>
    <r>
      <rPr>
        <b/>
        <i/>
        <sz val="11"/>
        <rFont val="Arial"/>
        <family val="2"/>
        <charset val="204"/>
      </rPr>
      <t>обществознанию</t>
    </r>
    <r>
      <rPr>
        <b/>
        <sz val="11"/>
        <rFont val="Arial"/>
        <family val="2"/>
        <charset val="204"/>
      </rPr>
      <t xml:space="preserve"> в 2025-2026 уч.г., </t>
    </r>
    <r>
      <rPr>
        <b/>
        <i/>
        <sz val="11"/>
        <rFont val="Arial"/>
        <family val="2"/>
        <charset val="204"/>
      </rPr>
      <t>10</t>
    </r>
    <r>
      <rPr>
        <b/>
        <sz val="11"/>
        <rFont val="Arial"/>
        <family val="2"/>
        <charset val="204"/>
      </rPr>
      <t xml:space="preserve"> класс</t>
    </r>
  </si>
  <si>
    <t>МБОУ "Гимназия № 2" г. Чебоксары</t>
  </si>
  <si>
    <t>Председатель жюри: Авдонина Анна Геннадьевна</t>
  </si>
  <si>
    <t>Члены жюри: Ерофеева В.В., Турганова А.В., Иванова Л.В.</t>
  </si>
  <si>
    <t>призер</t>
  </si>
  <si>
    <t>участник</t>
  </si>
  <si>
    <r>
      <t>Протокол школьного этапа этапа всероссийской олимпиады школьников по</t>
    </r>
    <r>
      <rPr>
        <b/>
        <sz val="11"/>
        <color theme="1"/>
        <rFont val="Arial"/>
        <family val="2"/>
        <charset val="204"/>
      </rPr>
      <t xml:space="preserve"> обществознанию в 2025-2026 уч.г., 11 </t>
    </r>
    <r>
      <rPr>
        <b/>
        <sz val="11"/>
        <rFont val="Arial"/>
        <family val="2"/>
        <charset val="204"/>
      </rPr>
      <t>класс</t>
    </r>
  </si>
  <si>
    <r>
      <t>Количество участников:</t>
    </r>
    <r>
      <rPr>
        <b/>
        <i/>
        <sz val="11"/>
        <color theme="1"/>
        <rFont val="Arial"/>
        <family val="2"/>
        <charset val="204"/>
      </rPr>
      <t xml:space="preserve"> 13</t>
    </r>
  </si>
  <si>
    <r>
      <t xml:space="preserve">Дата проведения: </t>
    </r>
    <r>
      <rPr>
        <b/>
        <i/>
        <sz val="11"/>
        <color theme="1"/>
        <rFont val="Arial"/>
        <family val="2"/>
        <charset val="204"/>
      </rPr>
      <t>06.10.2025</t>
    </r>
  </si>
  <si>
    <r>
      <t xml:space="preserve">Место проведения: </t>
    </r>
    <r>
      <rPr>
        <b/>
        <i/>
        <sz val="11"/>
        <color theme="1"/>
        <rFont val="Arial"/>
        <family val="2"/>
        <charset val="204"/>
      </rPr>
      <t>г. Чебоксары, МБОУ "Гимназия №2"</t>
    </r>
  </si>
  <si>
    <t>Задание 9</t>
  </si>
  <si>
    <t>Задание 10</t>
  </si>
  <si>
    <t>О-11-1</t>
  </si>
  <si>
    <t>МБОУ "Гимназия №2" г. Чебоксары</t>
  </si>
  <si>
    <t>Ерофеева Вероника Владимировна</t>
  </si>
  <si>
    <t>О-11-2</t>
  </si>
  <si>
    <t>О-11-3</t>
  </si>
  <si>
    <t>О-11-4</t>
  </si>
  <si>
    <t>победитель</t>
  </si>
  <si>
    <t>О-11-5</t>
  </si>
  <si>
    <t>О-11-6</t>
  </si>
  <si>
    <t>О-11-7</t>
  </si>
  <si>
    <t>О-11-8</t>
  </si>
  <si>
    <t>О-11-9</t>
  </si>
  <si>
    <t>О-11-10</t>
  </si>
  <si>
    <t>О-11-11</t>
  </si>
  <si>
    <t>О-11-12</t>
  </si>
  <si>
    <t>О-11-13</t>
  </si>
  <si>
    <r>
      <t>Протокол школьного этапа этапа всероссийской олимпиады школьников по</t>
    </r>
    <r>
      <rPr>
        <b/>
        <sz val="11"/>
        <color theme="1"/>
        <rFont val="Arial"/>
        <family val="2"/>
        <charset val="204"/>
      </rPr>
      <t xml:space="preserve"> </t>
    </r>
    <r>
      <rPr>
        <b/>
        <i/>
        <sz val="11"/>
        <color theme="1"/>
        <rFont val="Arial"/>
        <family val="2"/>
        <charset val="204"/>
      </rPr>
      <t>обществознанию</t>
    </r>
    <r>
      <rPr>
        <b/>
        <sz val="11"/>
        <color theme="1"/>
        <rFont val="Arial"/>
        <family val="2"/>
        <charset val="204"/>
      </rPr>
      <t xml:space="preserve"> в 2025-2026 уч.г., 8 </t>
    </r>
    <r>
      <rPr>
        <b/>
        <sz val="11"/>
        <rFont val="Arial"/>
        <family val="2"/>
        <charset val="204"/>
      </rPr>
      <t>класс</t>
    </r>
  </si>
  <si>
    <r>
      <t>Дата проведения: 06</t>
    </r>
    <r>
      <rPr>
        <b/>
        <i/>
        <sz val="11"/>
        <color theme="1"/>
        <rFont val="Arial"/>
        <family val="2"/>
        <charset val="204"/>
      </rPr>
      <t>.10.2025</t>
    </r>
  </si>
  <si>
    <t>О-8-1</t>
  </si>
  <si>
    <t>О-8-2</t>
  </si>
  <si>
    <t>О-8-3</t>
  </si>
  <si>
    <t>О-8-4</t>
  </si>
  <si>
    <t>О-8-5</t>
  </si>
  <si>
    <t>О-8-6</t>
  </si>
  <si>
    <t>О-8-7</t>
  </si>
  <si>
    <t>О-8-8</t>
  </si>
  <si>
    <t>О-8-9</t>
  </si>
  <si>
    <t>О-8-10</t>
  </si>
  <si>
    <t>О-8-11</t>
  </si>
  <si>
    <t>О-8-12</t>
  </si>
  <si>
    <t>О-8-13</t>
  </si>
  <si>
    <t>О-8-14</t>
  </si>
  <si>
    <t>О-8-15</t>
  </si>
  <si>
    <t>О-8-16</t>
  </si>
  <si>
    <t>О-8-17</t>
  </si>
  <si>
    <t>О-8-18</t>
  </si>
  <si>
    <t>О-8-19</t>
  </si>
  <si>
    <t>О-8-20</t>
  </si>
  <si>
    <t>О-8-21</t>
  </si>
  <si>
    <t>О-8-22</t>
  </si>
  <si>
    <t>О-8-23</t>
  </si>
  <si>
    <t>О-8-24</t>
  </si>
  <si>
    <t>О-8-25</t>
  </si>
  <si>
    <t>О-8-26</t>
  </si>
  <si>
    <t>О-8-27</t>
  </si>
  <si>
    <t>О-8-28</t>
  </si>
  <si>
    <t>О-8-29</t>
  </si>
  <si>
    <t>О-8-30</t>
  </si>
  <si>
    <t>О-8-31</t>
  </si>
  <si>
    <t>О-8-32</t>
  </si>
  <si>
    <t>О-8-33</t>
  </si>
  <si>
    <t>О-8-34</t>
  </si>
  <si>
    <t>О-8-35</t>
  </si>
  <si>
    <t>О-8-36</t>
  </si>
  <si>
    <t>О-8-37</t>
  </si>
  <si>
    <t>О-8-38</t>
  </si>
  <si>
    <t>О-8-39</t>
  </si>
  <si>
    <t>О-8-40</t>
  </si>
  <si>
    <t>О-8-41</t>
  </si>
  <si>
    <t>О-8-42</t>
  </si>
  <si>
    <t>О-8-43</t>
  </si>
  <si>
    <t>О-8-44</t>
  </si>
  <si>
    <t>О-8-45</t>
  </si>
  <si>
    <t>О-8-46</t>
  </si>
  <si>
    <t>О-8-47</t>
  </si>
  <si>
    <t>О-8-48</t>
  </si>
  <si>
    <t>О-8-49</t>
  </si>
  <si>
    <t>О-8-50</t>
  </si>
  <si>
    <t>О-8-51</t>
  </si>
  <si>
    <t>О-8-52</t>
  </si>
  <si>
    <t>О-8-53</t>
  </si>
  <si>
    <t>О-8-54</t>
  </si>
  <si>
    <t>О-8-55</t>
  </si>
  <si>
    <t>ОБ-21</t>
  </si>
  <si>
    <t xml:space="preserve">МБОУ «Гимназия №2» г. Чебоксары </t>
  </si>
  <si>
    <t>8л</t>
  </si>
  <si>
    <t xml:space="preserve">Васильев Роман Валерьевич </t>
  </si>
  <si>
    <t>ОБ-20</t>
  </si>
  <si>
    <t xml:space="preserve">Участник </t>
  </si>
  <si>
    <t>ОБ-29</t>
  </si>
  <si>
    <t>8ж</t>
  </si>
  <si>
    <t>ОБ-17</t>
  </si>
  <si>
    <t>ОБ-18</t>
  </si>
  <si>
    <t>ОБ-24</t>
  </si>
  <si>
    <t>ОБ-25</t>
  </si>
  <si>
    <t>ОБ-26</t>
  </si>
  <si>
    <t>8к</t>
  </si>
  <si>
    <t>ОБ-30</t>
  </si>
  <si>
    <t>ОБ-45</t>
  </si>
  <si>
    <t>7ж</t>
  </si>
  <si>
    <t>ОБ-28</t>
  </si>
  <si>
    <t>ОБ-13</t>
  </si>
  <si>
    <t>8д</t>
  </si>
  <si>
    <t>ОБ-23</t>
  </si>
  <si>
    <t>ОБ-14</t>
  </si>
  <si>
    <t>ОБ-42</t>
  </si>
  <si>
    <t>ОБ-43</t>
  </si>
  <si>
    <t>ОБ-15</t>
  </si>
  <si>
    <t>ОБ-27</t>
  </si>
  <si>
    <t>ОБ-16</t>
  </si>
  <si>
    <t>ОБ-44</t>
  </si>
  <si>
    <t>ОБ-10</t>
  </si>
  <si>
    <t>ОБ-31</t>
  </si>
  <si>
    <t>ОБ-19</t>
  </si>
  <si>
    <t>ОБ-22</t>
  </si>
  <si>
    <t>ОБ-41</t>
  </si>
  <si>
    <t>ОБ-12</t>
  </si>
  <si>
    <t>ОБ-32</t>
  </si>
  <si>
    <t>ОБ-11</t>
  </si>
  <si>
    <r>
      <t>Количество участников:</t>
    </r>
    <r>
      <rPr>
        <b/>
        <i/>
        <sz val="11"/>
        <color theme="1"/>
        <rFont val="Arial"/>
        <family val="2"/>
        <charset val="204"/>
      </rPr>
      <t xml:space="preserve"> 84</t>
    </r>
  </si>
  <si>
    <t>ОБ-40</t>
  </si>
  <si>
    <t>Турганова Анфиса Витальевна</t>
  </si>
  <si>
    <t>ОБ-39</t>
  </si>
  <si>
    <t>ОБ-38</t>
  </si>
  <si>
    <t>ОБ-37</t>
  </si>
  <si>
    <t>ОБ-36</t>
  </si>
  <si>
    <t>ОБ-35</t>
  </si>
  <si>
    <t xml:space="preserve">участник </t>
  </si>
  <si>
    <t>ОБ-34</t>
  </si>
  <si>
    <t>ОБ-33</t>
  </si>
  <si>
    <t>ОБ-09</t>
  </si>
  <si>
    <t>ОБ-08</t>
  </si>
  <si>
    <t>ОБ-07</t>
  </si>
  <si>
    <t>ОБ-06</t>
  </si>
  <si>
    <t>ОБ-05</t>
  </si>
  <si>
    <t>ОБ-04</t>
  </si>
  <si>
    <t>ОБ-03</t>
  </si>
  <si>
    <t>ОБ-02</t>
  </si>
  <si>
    <t>ОБ-01</t>
  </si>
  <si>
    <r>
      <t>Количество участников: 33</t>
    </r>
    <r>
      <rPr>
        <b/>
        <i/>
        <sz val="11"/>
        <color indexed="10"/>
        <rFont val="Arial"/>
        <family val="2"/>
        <charset val="204"/>
      </rPr>
      <t xml:space="preserve"> </t>
    </r>
  </si>
  <si>
    <t>Мартыненко Д.Ю., Васильев Р.В.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</si>
</sst>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1" x14ac:knownFonts="1">
    <font>
      <sz val="9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Arial Cyr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0"/>
      <name val="Arial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0"/>
      <name val="Arial"/>
      <family val="2"/>
      <charset val="204"/>
    </font>
    <font>
      <b/>
      <sz val="11"/>
      <name val="Arial"/>
      <family val="2"/>
      <charset val="204"/>
    </font>
    <font>
      <b/>
      <i/>
      <sz val="11"/>
      <color indexed="10"/>
      <name val="Arial"/>
      <family val="2"/>
      <charset val="204"/>
    </font>
    <font>
      <sz val="11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b/>
      <i/>
      <sz val="11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1"/>
      <color theme="1"/>
      <name val="Arial"/>
      <family val="2"/>
      <charset val="204"/>
    </font>
    <font>
      <b/>
      <i/>
      <sz val="11"/>
      <color theme="1"/>
      <name val="Arial"/>
      <family val="2"/>
      <charset val="204"/>
    </font>
    <font>
      <sz val="10"/>
      <color theme="1"/>
      <name val="Arial"/>
      <family val="2"/>
      <charset val="204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7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rgb="FFEFF6FD"/>
        <bgColor indexed="64"/>
      </patternFill>
    </fill>
  </fills>
  <borders count="1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47">
    <xf numFmtId="0" fontId="0" fillId="0" borderId="0"/>
    <xf numFmtId="0" fontId="1" fillId="0" borderId="0"/>
    <xf numFmtId="0" fontId="2" fillId="2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19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2" borderId="0" applyNumberFormat="0" applyBorder="0" applyAlignment="0" applyProtection="0"/>
    <xf numFmtId="0" fontId="4" fillId="5" borderId="1" applyNumberFormat="0" applyAlignment="0" applyProtection="0"/>
    <xf numFmtId="0" fontId="5" fillId="12" borderId="2" applyNumberFormat="0" applyAlignment="0" applyProtection="0"/>
    <xf numFmtId="0" fontId="6" fillId="12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23" borderId="7" applyNumberFormat="0" applyAlignment="0" applyProtection="0"/>
    <xf numFmtId="0" fontId="12" fillId="0" borderId="0" applyNumberFormat="0" applyFill="0" applyBorder="0" applyAlignment="0" applyProtection="0"/>
    <xf numFmtId="0" fontId="13" fillId="13" borderId="0" applyNumberFormat="0" applyBorder="0" applyAlignment="0" applyProtection="0"/>
    <xf numFmtId="0" fontId="14" fillId="0" borderId="0"/>
    <xf numFmtId="0" fontId="14" fillId="0" borderId="0"/>
    <xf numFmtId="0" fontId="17" fillId="0" borderId="0"/>
    <xf numFmtId="0" fontId="15" fillId="4" borderId="0" applyNumberFormat="0" applyBorder="0" applyAlignment="0" applyProtection="0"/>
    <xf numFmtId="0" fontId="16" fillId="0" borderId="0" applyNumberFormat="0" applyFill="0" applyBorder="0" applyAlignment="0" applyProtection="0"/>
    <xf numFmtId="0" fontId="17" fillId="8" borderId="8" applyNumberFormat="0" applyFont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20" fillId="6" borderId="0" applyNumberFormat="0" applyBorder="0" applyAlignment="0" applyProtection="0"/>
    <xf numFmtId="9" fontId="25" fillId="0" borderId="0" applyFont="0" applyFill="0" applyBorder="0" applyAlignment="0" applyProtection="0"/>
  </cellStyleXfs>
  <cellXfs count="76">
    <xf numFmtId="0" fontId="0" fillId="0" borderId="0" xfId="0"/>
    <xf numFmtId="0" fontId="24" fillId="0" borderId="0" xfId="1" applyFont="1" applyAlignment="1">
      <alignment horizontal="left" wrapText="1"/>
    </xf>
    <xf numFmtId="0" fontId="1" fillId="0" borderId="0" xfId="1"/>
    <xf numFmtId="0" fontId="21" fillId="0" borderId="0" xfId="1" applyFont="1" applyAlignment="1">
      <alignment horizontal="center"/>
    </xf>
    <xf numFmtId="0" fontId="21" fillId="0" borderId="10" xfId="1" applyFont="1" applyBorder="1" applyAlignment="1">
      <alignment horizontal="left" vertical="top" wrapText="1"/>
    </xf>
    <xf numFmtId="0" fontId="17" fillId="0" borderId="10" xfId="1" applyFont="1" applyBorder="1" applyAlignment="1">
      <alignment horizontal="left" vertical="top" wrapText="1"/>
    </xf>
    <xf numFmtId="0" fontId="17" fillId="0" borderId="10" xfId="1" applyFont="1" applyBorder="1" applyAlignment="1">
      <alignment horizontal="center" vertical="top" wrapText="1"/>
    </xf>
    <xf numFmtId="0" fontId="17" fillId="0" borderId="11" xfId="1" applyFont="1" applyBorder="1" applyAlignment="1">
      <alignment horizontal="left" vertical="top" wrapText="1"/>
    </xf>
    <xf numFmtId="0" fontId="21" fillId="0" borderId="11" xfId="1" applyFont="1" applyBorder="1" applyAlignment="1">
      <alignment horizontal="left" vertical="top" wrapText="1"/>
    </xf>
    <xf numFmtId="0" fontId="17" fillId="0" borderId="11" xfId="1" applyFont="1" applyBorder="1" applyAlignment="1">
      <alignment horizontal="center" vertical="top" wrapText="1"/>
    </xf>
    <xf numFmtId="0" fontId="21" fillId="0" borderId="12" xfId="1" applyFont="1" applyBorder="1" applyAlignment="1">
      <alignment horizontal="center" vertical="top" wrapText="1"/>
    </xf>
    <xf numFmtId="0" fontId="21" fillId="0" borderId="12" xfId="1" applyFont="1" applyFill="1" applyBorder="1" applyAlignment="1">
      <alignment horizontal="center" vertical="top" wrapText="1"/>
    </xf>
    <xf numFmtId="1" fontId="17" fillId="0" borderId="10" xfId="1" applyNumberFormat="1" applyFont="1" applyBorder="1" applyAlignment="1">
      <alignment horizontal="center" vertical="top" wrapText="1"/>
    </xf>
    <xf numFmtId="1" fontId="21" fillId="0" borderId="10" xfId="1" applyNumberFormat="1" applyFont="1" applyBorder="1" applyAlignment="1">
      <alignment horizontal="center" vertical="top" wrapText="1"/>
    </xf>
    <xf numFmtId="0" fontId="21" fillId="0" borderId="10" xfId="1" applyFont="1" applyBorder="1" applyAlignment="1">
      <alignment horizontal="center" vertical="top" wrapText="1"/>
    </xf>
    <xf numFmtId="1" fontId="17" fillId="0" borderId="11" xfId="1" applyNumberFormat="1" applyFont="1" applyBorder="1" applyAlignment="1">
      <alignment horizontal="center" vertical="top" wrapText="1"/>
    </xf>
    <xf numFmtId="1" fontId="21" fillId="0" borderId="11" xfId="1" applyNumberFormat="1" applyFont="1" applyBorder="1" applyAlignment="1">
      <alignment horizontal="center" vertical="top" wrapText="1"/>
    </xf>
    <xf numFmtId="0" fontId="21" fillId="0" borderId="11" xfId="1" applyFont="1" applyBorder="1" applyAlignment="1">
      <alignment horizontal="center" vertical="top" wrapText="1"/>
    </xf>
    <xf numFmtId="0" fontId="21" fillId="0" borderId="13" xfId="1" applyFont="1" applyBorder="1" applyAlignment="1">
      <alignment horizontal="center" vertical="top" wrapText="1"/>
    </xf>
    <xf numFmtId="0" fontId="21" fillId="0" borderId="13" xfId="1" applyFont="1" applyFill="1" applyBorder="1" applyAlignment="1">
      <alignment horizontal="center" vertical="top" wrapText="1"/>
    </xf>
    <xf numFmtId="0" fontId="21" fillId="0" borderId="14" xfId="1" applyFont="1" applyFill="1" applyBorder="1" applyAlignment="1">
      <alignment horizontal="center" vertical="top" wrapText="1"/>
    </xf>
    <xf numFmtId="0" fontId="21" fillId="0" borderId="15" xfId="1" applyFont="1" applyFill="1" applyBorder="1" applyAlignment="1">
      <alignment horizontal="center" vertical="top" wrapText="1"/>
    </xf>
    <xf numFmtId="0" fontId="22" fillId="0" borderId="0" xfId="1" applyFont="1" applyFill="1" applyBorder="1" applyAlignment="1">
      <alignment horizontal="center" vertical="top" wrapText="1"/>
    </xf>
    <xf numFmtId="9" fontId="21" fillId="0" borderId="10" xfId="46" applyFont="1" applyBorder="1" applyAlignment="1">
      <alignment horizontal="center" vertical="top" wrapText="1"/>
    </xf>
    <xf numFmtId="0" fontId="22" fillId="0" borderId="0" xfId="1" applyFont="1" applyFill="1" applyBorder="1" applyAlignment="1">
      <alignment horizontal="center" vertical="top" wrapText="1"/>
    </xf>
    <xf numFmtId="9" fontId="21" fillId="0" borderId="11" xfId="46" applyFont="1" applyBorder="1" applyAlignment="1">
      <alignment horizontal="center" vertical="top" wrapText="1"/>
    </xf>
    <xf numFmtId="0" fontId="22" fillId="0" borderId="0" xfId="1" applyFont="1" applyFill="1" applyBorder="1" applyAlignment="1">
      <alignment horizontal="left" vertical="top" wrapText="1"/>
    </xf>
    <xf numFmtId="0" fontId="21" fillId="0" borderId="16" xfId="1" applyFont="1" applyFill="1" applyBorder="1" applyAlignment="1">
      <alignment horizontal="center" vertical="top" wrapText="1"/>
    </xf>
    <xf numFmtId="0" fontId="27" fillId="0" borderId="0" xfId="0" applyFont="1"/>
    <xf numFmtId="0" fontId="1" fillId="0" borderId="11" xfId="1" applyFont="1" applyBorder="1" applyAlignment="1">
      <alignment horizontal="left" vertical="top" wrapText="1"/>
    </xf>
    <xf numFmtId="0" fontId="1" fillId="0" borderId="10" xfId="1" applyFont="1" applyBorder="1" applyAlignment="1">
      <alignment horizontal="left" vertical="top" wrapText="1"/>
    </xf>
    <xf numFmtId="0" fontId="22" fillId="0" borderId="0" xfId="1" applyFont="1" applyFill="1" applyBorder="1" applyAlignment="1">
      <alignment horizontal="left" vertical="top" wrapText="1"/>
    </xf>
    <xf numFmtId="0" fontId="1" fillId="0" borderId="10" xfId="1" applyFont="1" applyFill="1" applyBorder="1" applyAlignment="1">
      <alignment horizontal="center" vertical="top" wrapText="1"/>
    </xf>
    <xf numFmtId="0" fontId="21" fillId="0" borderId="10" xfId="1" applyFont="1" applyFill="1" applyBorder="1" applyAlignment="1">
      <alignment horizontal="left" vertical="top" wrapText="1"/>
    </xf>
    <xf numFmtId="1" fontId="21" fillId="0" borderId="10" xfId="1" applyNumberFormat="1" applyFont="1" applyFill="1" applyBorder="1" applyAlignment="1">
      <alignment horizontal="center" vertical="top" wrapText="1"/>
    </xf>
    <xf numFmtId="9" fontId="21" fillId="0" borderId="10" xfId="46" applyFont="1" applyFill="1" applyBorder="1" applyAlignment="1">
      <alignment horizontal="center" vertical="top" wrapText="1"/>
    </xf>
    <xf numFmtId="0" fontId="21" fillId="0" borderId="10" xfId="1" applyFont="1" applyFill="1" applyBorder="1" applyAlignment="1">
      <alignment vertical="top"/>
    </xf>
    <xf numFmtId="1" fontId="1" fillId="0" borderId="10" xfId="1" applyNumberFormat="1" applyFont="1" applyFill="1" applyBorder="1" applyAlignment="1">
      <alignment horizontal="center" vertical="top" wrapText="1"/>
    </xf>
    <xf numFmtId="9" fontId="21" fillId="0" borderId="10" xfId="46" applyNumberFormat="1" applyFont="1" applyFill="1" applyBorder="1" applyAlignment="1">
      <alignment horizontal="center" vertical="top" wrapText="1"/>
    </xf>
    <xf numFmtId="9" fontId="21" fillId="0" borderId="11" xfId="46" applyNumberFormat="1" applyFont="1" applyFill="1" applyBorder="1" applyAlignment="1">
      <alignment horizontal="center" vertical="top" wrapText="1"/>
    </xf>
    <xf numFmtId="0" fontId="1" fillId="0" borderId="10" xfId="1" applyFont="1" applyFill="1" applyBorder="1" applyAlignment="1">
      <alignment horizontal="center" vertical="top"/>
    </xf>
    <xf numFmtId="0" fontId="21" fillId="0" borderId="10" xfId="1" applyFont="1" applyFill="1" applyBorder="1" applyAlignment="1">
      <alignment horizontal="center" vertical="top"/>
    </xf>
    <xf numFmtId="0" fontId="27" fillId="24" borderId="17" xfId="0" applyFont="1" applyFill="1" applyBorder="1" applyAlignment="1">
      <alignment vertical="top" wrapText="1"/>
    </xf>
    <xf numFmtId="0" fontId="21" fillId="0" borderId="18" xfId="1" applyFont="1" applyBorder="1" applyAlignment="1">
      <alignment horizontal="center" vertical="top" wrapText="1"/>
    </xf>
    <xf numFmtId="0" fontId="22" fillId="0" borderId="0" xfId="1" applyFont="1" applyAlignment="1">
      <alignment horizontal="center" vertical="top" wrapText="1"/>
    </xf>
    <xf numFmtId="0" fontId="21" fillId="0" borderId="14" xfId="1" applyFont="1" applyBorder="1" applyAlignment="1">
      <alignment horizontal="center" vertical="top" wrapText="1"/>
    </xf>
    <xf numFmtId="0" fontId="21" fillId="0" borderId="15" xfId="1" applyFont="1" applyBorder="1" applyAlignment="1">
      <alignment horizontal="center" vertical="top" wrapText="1"/>
    </xf>
    <xf numFmtId="0" fontId="1" fillId="0" borderId="11" xfId="1" applyFont="1" applyBorder="1" applyAlignment="1">
      <alignment horizontal="center" vertical="top" wrapText="1"/>
    </xf>
    <xf numFmtId="0" fontId="30" fillId="0" borderId="11" xfId="1" applyFont="1" applyBorder="1" applyAlignment="1">
      <alignment horizontal="left" vertical="top" wrapText="1"/>
    </xf>
    <xf numFmtId="0" fontId="1" fillId="0" borderId="11" xfId="1" applyFont="1" applyBorder="1" applyAlignment="1">
      <alignment horizontal="center" vertical="center" wrapText="1"/>
    </xf>
    <xf numFmtId="1" fontId="1" fillId="0" borderId="11" xfId="1" applyNumberFormat="1" applyFont="1" applyBorder="1" applyAlignment="1">
      <alignment horizontal="center" vertical="top" wrapText="1"/>
    </xf>
    <xf numFmtId="0" fontId="1" fillId="0" borderId="10" xfId="1" applyFont="1" applyBorder="1" applyAlignment="1">
      <alignment horizontal="center" vertical="top" wrapText="1"/>
    </xf>
    <xf numFmtId="1" fontId="1" fillId="0" borderId="10" xfId="1" applyNumberFormat="1" applyFont="1" applyBorder="1" applyAlignment="1">
      <alignment horizontal="center" vertical="top" wrapText="1"/>
    </xf>
    <xf numFmtId="1" fontId="0" fillId="0" borderId="0" xfId="0" applyNumberFormat="1"/>
    <xf numFmtId="0" fontId="21" fillId="0" borderId="0" xfId="1" applyFont="1"/>
    <xf numFmtId="0" fontId="21" fillId="0" borderId="0" xfId="1" applyFont="1" applyAlignment="1">
      <alignment vertical="top"/>
    </xf>
    <xf numFmtId="0" fontId="1" fillId="0" borderId="0" xfId="1" applyFont="1" applyAlignment="1">
      <alignment horizontal="left" vertical="top" wrapText="1"/>
    </xf>
    <xf numFmtId="1" fontId="21" fillId="0" borderId="11" xfId="1" applyNumberFormat="1" applyFont="1" applyBorder="1" applyAlignment="1" applyProtection="1">
      <alignment horizontal="center" vertical="top" wrapText="1"/>
    </xf>
    <xf numFmtId="0" fontId="24" fillId="0" borderId="11" xfId="1" applyFont="1" applyBorder="1" applyAlignment="1" applyProtection="1">
      <alignment horizontal="left" vertical="top" wrapText="1"/>
    </xf>
    <xf numFmtId="0" fontId="21" fillId="0" borderId="10" xfId="1" applyFont="1" applyBorder="1" applyAlignment="1" applyProtection="1">
      <alignment horizontal="left" vertical="top" wrapText="1"/>
    </xf>
    <xf numFmtId="0" fontId="22" fillId="0" borderId="11" xfId="1" applyFont="1" applyBorder="1" applyAlignment="1" applyProtection="1">
      <alignment horizontal="left" vertical="top" wrapText="1"/>
    </xf>
    <xf numFmtId="0" fontId="21" fillId="0" borderId="11" xfId="1" applyFont="1" applyBorder="1" applyAlignment="1" applyProtection="1">
      <alignment horizontal="left" vertical="top" wrapText="1"/>
    </xf>
    <xf numFmtId="1" fontId="21" fillId="0" borderId="10" xfId="1" applyNumberFormat="1" applyFont="1" applyBorder="1" applyAlignment="1" applyProtection="1">
      <alignment horizontal="center" vertical="top" wrapText="1"/>
    </xf>
    <xf numFmtId="1" fontId="1" fillId="0" borderId="11" xfId="1" applyNumberFormat="1" applyFont="1" applyBorder="1" applyAlignment="1" applyProtection="1">
      <alignment horizontal="center" vertical="top" wrapText="1"/>
    </xf>
    <xf numFmtId="1" fontId="1" fillId="0" borderId="10" xfId="1" applyNumberFormat="1" applyFont="1" applyBorder="1" applyAlignment="1" applyProtection="1">
      <alignment horizontal="center" vertical="top" wrapText="1"/>
    </xf>
    <xf numFmtId="0" fontId="21" fillId="0" borderId="0" xfId="1" applyFont="1" applyFill="1" applyBorder="1" applyAlignment="1">
      <alignment horizontal="center" vertical="top" wrapText="1"/>
    </xf>
    <xf numFmtId="0" fontId="22" fillId="0" borderId="0" xfId="1" applyFont="1" applyFill="1" applyBorder="1" applyAlignment="1">
      <alignment horizontal="center" vertical="top" wrapText="1"/>
    </xf>
    <xf numFmtId="0" fontId="22" fillId="0" borderId="0" xfId="1" applyFont="1" applyFill="1" applyBorder="1" applyAlignment="1">
      <alignment horizontal="left" vertical="top"/>
    </xf>
    <xf numFmtId="0" fontId="22" fillId="0" borderId="0" xfId="1" applyFont="1" applyAlignment="1">
      <alignment horizontal="left"/>
    </xf>
    <xf numFmtId="0" fontId="22" fillId="0" borderId="0" xfId="1" applyFont="1" applyFill="1" applyBorder="1" applyAlignment="1">
      <alignment horizontal="left" vertical="top" wrapText="1"/>
    </xf>
    <xf numFmtId="0" fontId="26" fillId="0" borderId="0" xfId="1" applyFont="1" applyFill="1" applyBorder="1" applyAlignment="1">
      <alignment horizontal="left" vertical="top" wrapText="1"/>
    </xf>
    <xf numFmtId="0" fontId="21" fillId="0" borderId="0" xfId="1" applyFont="1" applyAlignment="1">
      <alignment horizontal="center" vertical="top" wrapText="1"/>
    </xf>
    <xf numFmtId="0" fontId="22" fillId="0" borderId="0" xfId="1" applyFont="1" applyAlignment="1">
      <alignment horizontal="center" vertical="top" wrapText="1"/>
    </xf>
    <xf numFmtId="0" fontId="28" fillId="0" borderId="0" xfId="1" applyFont="1" applyAlignment="1">
      <alignment horizontal="left" vertical="top"/>
    </xf>
    <xf numFmtId="0" fontId="28" fillId="0" borderId="0" xfId="1" applyFont="1" applyAlignment="1">
      <alignment horizontal="left"/>
    </xf>
    <xf numFmtId="0" fontId="23" fillId="0" borderId="0" xfId="1" applyFont="1" applyAlignment="1">
      <alignment horizontal="left" vertical="top" wrapText="1"/>
    </xf>
  </cellXfs>
  <cellStyles count="47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60% - Акцент1 2" xfId="14"/>
    <cellStyle name="60% - Акцент2 2" xfId="15"/>
    <cellStyle name="60% - Акцент3 2" xfId="16"/>
    <cellStyle name="60% - Акцент4 2" xfId="17"/>
    <cellStyle name="60% - Акцент5 2" xfId="18"/>
    <cellStyle name="60% - Акцент6 2" xfId="19"/>
    <cellStyle name="Акцент1 2" xfId="20"/>
    <cellStyle name="Акцент2 2" xfId="21"/>
    <cellStyle name="Акцент3 2" xfId="22"/>
    <cellStyle name="Акцент4 2" xfId="23"/>
    <cellStyle name="Акцент5 2" xfId="24"/>
    <cellStyle name="Акцент6 2" xfId="25"/>
    <cellStyle name="Ввод  2" xfId="26"/>
    <cellStyle name="Вывод 2" xfId="27"/>
    <cellStyle name="Вычисление 2" xfId="28"/>
    <cellStyle name="Заголовок 1 2" xfId="29"/>
    <cellStyle name="Заголовок 2 2" xfId="30"/>
    <cellStyle name="Заголовок 3 2" xfId="31"/>
    <cellStyle name="Заголовок 4 2" xfId="32"/>
    <cellStyle name="Итог 2" xfId="33"/>
    <cellStyle name="Контрольная ячейка 2" xfId="34"/>
    <cellStyle name="Название 2" xfId="35"/>
    <cellStyle name="Нейтральный 2" xfId="36"/>
    <cellStyle name="Обычный" xfId="0" builtinId="0"/>
    <cellStyle name="Обычный 2" xfId="37"/>
    <cellStyle name="Обычный 3" xfId="38"/>
    <cellStyle name="Обычный 4" xfId="1"/>
    <cellStyle name="Обычный 7 4" xfId="39"/>
    <cellStyle name="Плохой 2" xfId="40"/>
    <cellStyle name="Пояснение 2" xfId="41"/>
    <cellStyle name="Примечание 2" xfId="42"/>
    <cellStyle name="Процентный" xfId="46" builtinId="5"/>
    <cellStyle name="Связанная ячейка 2" xfId="43"/>
    <cellStyle name="Текст предупреждения 2" xfId="44"/>
    <cellStyle name="Хороший 2" xfId="4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T43"/>
  <sheetViews>
    <sheetView topLeftCell="A13" zoomScale="110" zoomScaleNormal="110" workbookViewId="0">
      <selection activeCell="C16" sqref="C16:C33"/>
    </sheetView>
  </sheetViews>
  <sheetFormatPr defaultRowHeight="12" x14ac:dyDescent="0.2"/>
  <cols>
    <col min="3" max="3" width="15.6640625" customWidth="1"/>
    <col min="4" max="4" width="22.5" customWidth="1"/>
    <col min="7" max="7" width="28.6640625" customWidth="1"/>
    <col min="19" max="19" width="21.5" customWidth="1"/>
    <col min="20" max="20" width="29.83203125" customWidth="1"/>
  </cols>
  <sheetData>
    <row r="3" spans="1:20" ht="15" x14ac:dyDescent="0.2">
      <c r="A3" s="66" t="s">
        <v>32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</row>
    <row r="4" spans="1:20" ht="15" x14ac:dyDescent="0.2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</row>
    <row r="5" spans="1:20" ht="15" x14ac:dyDescent="0.2">
      <c r="A5" s="67" t="s">
        <v>62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</row>
    <row r="6" spans="1:20" ht="15" x14ac:dyDescent="0.2">
      <c r="A6" s="67" t="s">
        <v>33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</row>
    <row r="7" spans="1:20" ht="15" x14ac:dyDescent="0.25">
      <c r="A7" s="68" t="s">
        <v>24</v>
      </c>
      <c r="B7" s="68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</row>
    <row r="8" spans="1:20" ht="15" customHeight="1" x14ac:dyDescent="0.2">
      <c r="A8" s="69" t="s">
        <v>86</v>
      </c>
      <c r="B8" s="69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</row>
    <row r="9" spans="1:20" ht="15" customHeight="1" x14ac:dyDescent="0.2">
      <c r="A9" s="69" t="s">
        <v>87</v>
      </c>
      <c r="B9" s="69"/>
      <c r="C9" s="69"/>
      <c r="D9" s="69"/>
      <c r="E9" s="69"/>
      <c r="F9" s="69"/>
      <c r="G9" s="69"/>
      <c r="H9" s="69"/>
      <c r="I9" s="69"/>
      <c r="J9" s="69"/>
      <c r="K9" s="69"/>
      <c r="L9" s="26"/>
      <c r="M9" s="26"/>
      <c r="N9" s="26"/>
      <c r="O9" s="26"/>
      <c r="P9" s="26"/>
      <c r="Q9" s="1"/>
      <c r="R9" s="1"/>
      <c r="S9" s="1"/>
      <c r="T9" s="1"/>
    </row>
    <row r="10" spans="1:20" ht="14.25" customHeight="1" x14ac:dyDescent="0.2">
      <c r="A10" s="70" t="s">
        <v>25</v>
      </c>
      <c r="B10" s="70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</row>
    <row r="11" spans="1:20" ht="14.25" customHeight="1" x14ac:dyDescent="0.2">
      <c r="A11" s="70"/>
      <c r="B11" s="70"/>
      <c r="C11" s="70"/>
      <c r="D11" s="70"/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70"/>
      <c r="P11" s="70"/>
      <c r="Q11" s="70"/>
      <c r="R11" s="70"/>
      <c r="S11" s="70"/>
      <c r="T11" s="70"/>
    </row>
    <row r="12" spans="1:20" ht="14.25" customHeight="1" x14ac:dyDescent="0.2">
      <c r="A12" s="70"/>
      <c r="B12" s="70"/>
      <c r="C12" s="70"/>
      <c r="D12" s="70"/>
      <c r="E12" s="70"/>
      <c r="F12" s="70"/>
      <c r="G12" s="70"/>
      <c r="H12" s="70"/>
      <c r="I12" s="70"/>
      <c r="J12" s="70"/>
      <c r="K12" s="70"/>
      <c r="L12" s="70"/>
      <c r="M12" s="70"/>
      <c r="N12" s="70"/>
      <c r="O12" s="70"/>
      <c r="P12" s="70"/>
      <c r="Q12" s="70"/>
      <c r="R12" s="70"/>
      <c r="S12" s="70"/>
      <c r="T12" s="70"/>
    </row>
    <row r="13" spans="1:20" ht="12.75" x14ac:dyDescent="0.2">
      <c r="A13" s="65"/>
      <c r="B13" s="65"/>
      <c r="C13" s="65"/>
      <c r="D13" s="65"/>
      <c r="E13" s="65"/>
      <c r="F13" s="65"/>
      <c r="G13" s="65"/>
      <c r="H13" s="65"/>
      <c r="I13" s="65"/>
      <c r="J13" s="65"/>
      <c r="K13" s="65"/>
      <c r="L13" s="65"/>
      <c r="M13" s="65"/>
      <c r="N13" s="65"/>
      <c r="O13" s="65"/>
      <c r="P13" s="65"/>
      <c r="Q13" s="65"/>
      <c r="R13" s="65"/>
      <c r="S13" s="65"/>
    </row>
    <row r="14" spans="1:20" ht="13.5" thickBot="1" x14ac:dyDescent="0.25">
      <c r="A14" s="2"/>
      <c r="B14" s="2"/>
      <c r="C14" s="3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</row>
    <row r="15" spans="1:20" ht="77.25" thickBot="1" x14ac:dyDescent="0.25">
      <c r="A15" s="10" t="s">
        <v>0</v>
      </c>
      <c r="B15" s="18" t="s">
        <v>1</v>
      </c>
      <c r="C15" s="19" t="s">
        <v>14</v>
      </c>
      <c r="D15" s="11" t="s">
        <v>2</v>
      </c>
      <c r="E15" s="20" t="s">
        <v>16</v>
      </c>
      <c r="F15" s="20" t="s">
        <v>17</v>
      </c>
      <c r="G15" s="11" t="s">
        <v>3</v>
      </c>
      <c r="H15" s="21" t="s">
        <v>9</v>
      </c>
      <c r="I15" s="11" t="s">
        <v>10</v>
      </c>
      <c r="J15" s="11" t="s">
        <v>11</v>
      </c>
      <c r="K15" s="20" t="s">
        <v>12</v>
      </c>
      <c r="L15" s="20" t="s">
        <v>19</v>
      </c>
      <c r="M15" s="20" t="s">
        <v>20</v>
      </c>
      <c r="N15" s="20" t="s">
        <v>21</v>
      </c>
      <c r="O15" s="20" t="s">
        <v>22</v>
      </c>
      <c r="P15" s="11" t="s">
        <v>4</v>
      </c>
      <c r="Q15" s="11" t="s">
        <v>5</v>
      </c>
      <c r="R15" s="11" t="s">
        <v>6</v>
      </c>
      <c r="S15" s="43" t="s">
        <v>13</v>
      </c>
      <c r="T15" s="27" t="s">
        <v>26</v>
      </c>
    </row>
    <row r="16" spans="1:20" ht="25.5" x14ac:dyDescent="0.2">
      <c r="A16" s="9">
        <v>1</v>
      </c>
      <c r="B16" s="8" t="s">
        <v>40</v>
      </c>
      <c r="C16" s="7" t="s">
        <v>23</v>
      </c>
      <c r="D16" s="29" t="s">
        <v>85</v>
      </c>
      <c r="E16" s="29" t="s">
        <v>29</v>
      </c>
      <c r="F16" s="7">
        <v>9</v>
      </c>
      <c r="G16" s="7" t="s">
        <v>18</v>
      </c>
      <c r="H16" s="9">
        <v>4</v>
      </c>
      <c r="I16" s="9">
        <v>2</v>
      </c>
      <c r="J16" s="9">
        <v>5</v>
      </c>
      <c r="K16" s="15">
        <v>5</v>
      </c>
      <c r="L16" s="15">
        <v>5</v>
      </c>
      <c r="M16" s="15">
        <v>4</v>
      </c>
      <c r="N16" s="15">
        <v>0</v>
      </c>
      <c r="O16" s="15">
        <v>1</v>
      </c>
      <c r="P16" s="16">
        <f t="shared" ref="P16:P43" si="0">SUM(H16:O16)</f>
        <v>26</v>
      </c>
      <c r="Q16" s="16">
        <v>38</v>
      </c>
      <c r="R16" s="25">
        <f t="shared" ref="R16:R43" si="1">P16/Q16</f>
        <v>0.68421052631578949</v>
      </c>
      <c r="S16" s="14" t="s">
        <v>88</v>
      </c>
    </row>
    <row r="17" spans="1:20" ht="25.5" x14ac:dyDescent="0.2">
      <c r="A17" s="6">
        <v>2</v>
      </c>
      <c r="B17" s="4" t="s">
        <v>41</v>
      </c>
      <c r="C17" s="7" t="s">
        <v>23</v>
      </c>
      <c r="D17" s="29" t="s">
        <v>85</v>
      </c>
      <c r="E17" s="29" t="s">
        <v>28</v>
      </c>
      <c r="F17" s="7">
        <v>9</v>
      </c>
      <c r="G17" s="7" t="s">
        <v>18</v>
      </c>
      <c r="H17" s="32">
        <v>4</v>
      </c>
      <c r="I17" s="32">
        <v>4</v>
      </c>
      <c r="J17" s="32">
        <v>5</v>
      </c>
      <c r="K17" s="37">
        <v>0</v>
      </c>
      <c r="L17" s="37">
        <v>4</v>
      </c>
      <c r="M17" s="37">
        <v>5</v>
      </c>
      <c r="N17" s="37">
        <v>0</v>
      </c>
      <c r="O17" s="37">
        <v>1</v>
      </c>
      <c r="P17" s="34">
        <f t="shared" si="0"/>
        <v>23</v>
      </c>
      <c r="Q17" s="34">
        <v>38</v>
      </c>
      <c r="R17" s="39">
        <f t="shared" si="1"/>
        <v>0.60526315789473684</v>
      </c>
      <c r="S17" s="14" t="s">
        <v>88</v>
      </c>
    </row>
    <row r="18" spans="1:20" ht="25.5" x14ac:dyDescent="0.2">
      <c r="A18" s="6">
        <v>3</v>
      </c>
      <c r="B18" s="33" t="s">
        <v>60</v>
      </c>
      <c r="C18" s="7" t="s">
        <v>23</v>
      </c>
      <c r="D18" s="29" t="s">
        <v>85</v>
      </c>
      <c r="E18" s="29" t="s">
        <v>27</v>
      </c>
      <c r="F18" s="7">
        <v>9</v>
      </c>
      <c r="G18" s="29" t="s">
        <v>18</v>
      </c>
      <c r="H18" s="6">
        <v>4</v>
      </c>
      <c r="I18" s="6">
        <v>6</v>
      </c>
      <c r="J18" s="6">
        <v>5</v>
      </c>
      <c r="K18" s="12">
        <v>0</v>
      </c>
      <c r="L18" s="12">
        <v>4</v>
      </c>
      <c r="M18" s="12">
        <v>2</v>
      </c>
      <c r="N18" s="12">
        <v>0</v>
      </c>
      <c r="O18" s="12">
        <v>0</v>
      </c>
      <c r="P18" s="13">
        <f t="shared" si="0"/>
        <v>21</v>
      </c>
      <c r="Q18" s="13">
        <v>38</v>
      </c>
      <c r="R18" s="25">
        <f t="shared" si="1"/>
        <v>0.55263157894736847</v>
      </c>
      <c r="S18" s="14" t="s">
        <v>88</v>
      </c>
    </row>
    <row r="19" spans="1:20" ht="25.5" x14ac:dyDescent="0.2">
      <c r="A19" s="6">
        <v>4</v>
      </c>
      <c r="B19" s="4" t="s">
        <v>43</v>
      </c>
      <c r="C19" s="7" t="s">
        <v>23</v>
      </c>
      <c r="D19" s="29" t="s">
        <v>85</v>
      </c>
      <c r="E19" s="29" t="s">
        <v>27</v>
      </c>
      <c r="F19" s="7">
        <v>9</v>
      </c>
      <c r="G19" s="29" t="s">
        <v>18</v>
      </c>
      <c r="H19" s="6">
        <v>4</v>
      </c>
      <c r="I19" s="6">
        <v>6</v>
      </c>
      <c r="J19" s="6">
        <v>0</v>
      </c>
      <c r="K19" s="12">
        <v>0</v>
      </c>
      <c r="L19" s="12">
        <v>5</v>
      </c>
      <c r="M19" s="12">
        <v>2</v>
      </c>
      <c r="N19" s="12">
        <v>3</v>
      </c>
      <c r="O19" s="12">
        <v>0</v>
      </c>
      <c r="P19" s="13">
        <f t="shared" si="0"/>
        <v>20</v>
      </c>
      <c r="Q19" s="13">
        <v>38</v>
      </c>
      <c r="R19" s="25">
        <f t="shared" si="1"/>
        <v>0.52631578947368418</v>
      </c>
      <c r="S19" s="14" t="s">
        <v>88</v>
      </c>
    </row>
    <row r="20" spans="1:20" ht="25.5" x14ac:dyDescent="0.2">
      <c r="A20" s="6">
        <v>5</v>
      </c>
      <c r="B20" s="4" t="s">
        <v>35</v>
      </c>
      <c r="C20" s="7" t="s">
        <v>23</v>
      </c>
      <c r="D20" s="29" t="s">
        <v>85</v>
      </c>
      <c r="E20" s="29" t="s">
        <v>29</v>
      </c>
      <c r="F20" s="7">
        <v>9</v>
      </c>
      <c r="G20" s="7" t="s">
        <v>18</v>
      </c>
      <c r="H20" s="32">
        <v>4</v>
      </c>
      <c r="I20" s="32">
        <v>4</v>
      </c>
      <c r="J20" s="32">
        <v>5</v>
      </c>
      <c r="K20" s="37">
        <v>0</v>
      </c>
      <c r="L20" s="37">
        <v>2</v>
      </c>
      <c r="M20" s="37">
        <v>4</v>
      </c>
      <c r="N20" s="37">
        <v>0</v>
      </c>
      <c r="O20" s="37">
        <v>1</v>
      </c>
      <c r="P20" s="34">
        <f t="shared" si="0"/>
        <v>20</v>
      </c>
      <c r="Q20" s="34">
        <v>38</v>
      </c>
      <c r="R20" s="38">
        <f t="shared" si="1"/>
        <v>0.52631578947368418</v>
      </c>
      <c r="S20" s="14" t="s">
        <v>88</v>
      </c>
    </row>
    <row r="21" spans="1:20" ht="25.5" x14ac:dyDescent="0.2">
      <c r="A21" s="6">
        <v>6</v>
      </c>
      <c r="B21" s="33" t="s">
        <v>58</v>
      </c>
      <c r="C21" s="7" t="s">
        <v>23</v>
      </c>
      <c r="D21" s="29" t="s">
        <v>85</v>
      </c>
      <c r="E21" s="29" t="s">
        <v>29</v>
      </c>
      <c r="F21" s="7">
        <v>9</v>
      </c>
      <c r="G21" s="7" t="s">
        <v>18</v>
      </c>
      <c r="H21" s="6">
        <v>2</v>
      </c>
      <c r="I21" s="6">
        <v>6</v>
      </c>
      <c r="J21" s="6">
        <v>0</v>
      </c>
      <c r="K21" s="12">
        <v>5</v>
      </c>
      <c r="L21" s="12">
        <v>1</v>
      </c>
      <c r="M21" s="12">
        <v>1</v>
      </c>
      <c r="N21" s="12">
        <v>3</v>
      </c>
      <c r="O21" s="12">
        <v>1</v>
      </c>
      <c r="P21" s="13">
        <f t="shared" si="0"/>
        <v>19</v>
      </c>
      <c r="Q21" s="13">
        <v>38</v>
      </c>
      <c r="R21" s="23">
        <f t="shared" si="1"/>
        <v>0.5</v>
      </c>
      <c r="S21" s="14" t="s">
        <v>88</v>
      </c>
    </row>
    <row r="22" spans="1:20" ht="25.5" x14ac:dyDescent="0.2">
      <c r="A22" s="6">
        <v>7</v>
      </c>
      <c r="B22" s="4" t="s">
        <v>44</v>
      </c>
      <c r="C22" s="7" t="s">
        <v>23</v>
      </c>
      <c r="D22" s="29" t="s">
        <v>85</v>
      </c>
      <c r="E22" s="29" t="s">
        <v>29</v>
      </c>
      <c r="F22" s="7">
        <v>9</v>
      </c>
      <c r="G22" s="7" t="s">
        <v>18</v>
      </c>
      <c r="H22" s="32">
        <v>2</v>
      </c>
      <c r="I22" s="32">
        <v>4</v>
      </c>
      <c r="J22" s="32">
        <v>5</v>
      </c>
      <c r="K22" s="37">
        <v>0</v>
      </c>
      <c r="L22" s="37">
        <v>3</v>
      </c>
      <c r="M22" s="37">
        <v>4</v>
      </c>
      <c r="N22" s="37">
        <v>0</v>
      </c>
      <c r="O22" s="37">
        <v>1</v>
      </c>
      <c r="P22" s="34">
        <f t="shared" si="0"/>
        <v>19</v>
      </c>
      <c r="Q22" s="34">
        <v>38</v>
      </c>
      <c r="R22" s="38">
        <f t="shared" si="1"/>
        <v>0.5</v>
      </c>
      <c r="S22" s="14" t="s">
        <v>88</v>
      </c>
    </row>
    <row r="23" spans="1:20" ht="26.25" thickBot="1" x14ac:dyDescent="0.25">
      <c r="A23" s="6">
        <v>8</v>
      </c>
      <c r="B23" s="33" t="s">
        <v>59</v>
      </c>
      <c r="C23" s="7" t="s">
        <v>23</v>
      </c>
      <c r="D23" s="29" t="s">
        <v>85</v>
      </c>
      <c r="E23" s="29" t="s">
        <v>28</v>
      </c>
      <c r="F23" s="7">
        <v>9</v>
      </c>
      <c r="G23" s="7" t="s">
        <v>18</v>
      </c>
      <c r="H23" s="32">
        <v>4</v>
      </c>
      <c r="I23" s="32">
        <v>4</v>
      </c>
      <c r="J23" s="32">
        <v>5</v>
      </c>
      <c r="K23" s="37">
        <v>0</v>
      </c>
      <c r="L23" s="37">
        <v>1</v>
      </c>
      <c r="M23" s="37">
        <v>4</v>
      </c>
      <c r="N23" s="37">
        <v>1</v>
      </c>
      <c r="O23" s="37">
        <v>0</v>
      </c>
      <c r="P23" s="34">
        <f t="shared" si="0"/>
        <v>19</v>
      </c>
      <c r="Q23" s="34">
        <v>38</v>
      </c>
      <c r="R23" s="38">
        <f t="shared" si="1"/>
        <v>0.5</v>
      </c>
      <c r="S23" s="14" t="s">
        <v>88</v>
      </c>
      <c r="T23" s="28"/>
    </row>
    <row r="24" spans="1:20" ht="26.25" thickBot="1" x14ac:dyDescent="0.25">
      <c r="A24" s="6">
        <v>9</v>
      </c>
      <c r="B24" s="4" t="s">
        <v>34</v>
      </c>
      <c r="C24" s="7" t="s">
        <v>23</v>
      </c>
      <c r="D24" s="29" t="s">
        <v>85</v>
      </c>
      <c r="E24" s="30" t="s">
        <v>29</v>
      </c>
      <c r="F24" s="7">
        <v>9</v>
      </c>
      <c r="G24" s="7" t="s">
        <v>18</v>
      </c>
      <c r="H24" s="6">
        <v>2</v>
      </c>
      <c r="I24" s="6">
        <v>6</v>
      </c>
      <c r="J24" s="6">
        <v>0</v>
      </c>
      <c r="K24" s="12">
        <v>5</v>
      </c>
      <c r="L24" s="12">
        <v>1</v>
      </c>
      <c r="M24" s="12">
        <v>3</v>
      </c>
      <c r="N24" s="12">
        <v>0</v>
      </c>
      <c r="O24" s="12">
        <v>1</v>
      </c>
      <c r="P24" s="13">
        <f t="shared" si="0"/>
        <v>18</v>
      </c>
      <c r="Q24" s="13">
        <v>38</v>
      </c>
      <c r="R24" s="23">
        <f t="shared" si="1"/>
        <v>0.47368421052631576</v>
      </c>
      <c r="S24" s="14" t="s">
        <v>89</v>
      </c>
      <c r="T24" s="42"/>
    </row>
    <row r="25" spans="1:20" ht="25.5" x14ac:dyDescent="0.2">
      <c r="A25" s="6">
        <v>10</v>
      </c>
      <c r="B25" s="33" t="s">
        <v>61</v>
      </c>
      <c r="C25" s="7" t="s">
        <v>23</v>
      </c>
      <c r="D25" s="29" t="s">
        <v>85</v>
      </c>
      <c r="E25" s="30" t="s">
        <v>29</v>
      </c>
      <c r="F25" s="7">
        <v>9</v>
      </c>
      <c r="G25" s="7" t="s">
        <v>18</v>
      </c>
      <c r="H25" s="6">
        <v>2</v>
      </c>
      <c r="I25" s="6">
        <v>4</v>
      </c>
      <c r="J25" s="6">
        <v>0</v>
      </c>
      <c r="K25" s="12">
        <v>5</v>
      </c>
      <c r="L25" s="12">
        <v>3</v>
      </c>
      <c r="M25" s="12">
        <v>2</v>
      </c>
      <c r="N25" s="12">
        <v>2</v>
      </c>
      <c r="O25" s="12">
        <v>0</v>
      </c>
      <c r="P25" s="13">
        <f t="shared" si="0"/>
        <v>18</v>
      </c>
      <c r="Q25" s="13">
        <v>38</v>
      </c>
      <c r="R25" s="23">
        <f t="shared" si="1"/>
        <v>0.47368421052631576</v>
      </c>
      <c r="S25" s="14" t="s">
        <v>89</v>
      </c>
      <c r="T25" s="28"/>
    </row>
    <row r="26" spans="1:20" ht="25.5" x14ac:dyDescent="0.2">
      <c r="A26" s="6">
        <v>11</v>
      </c>
      <c r="B26" s="4" t="s">
        <v>46</v>
      </c>
      <c r="C26" s="7" t="s">
        <v>23</v>
      </c>
      <c r="D26" s="29" t="s">
        <v>85</v>
      </c>
      <c r="E26" s="30" t="s">
        <v>29</v>
      </c>
      <c r="F26" s="7">
        <v>9</v>
      </c>
      <c r="G26" s="7" t="s">
        <v>18</v>
      </c>
      <c r="H26" s="32">
        <v>2</v>
      </c>
      <c r="I26" s="32">
        <v>6</v>
      </c>
      <c r="J26" s="32">
        <v>0</v>
      </c>
      <c r="K26" s="37">
        <v>5</v>
      </c>
      <c r="L26" s="37">
        <v>0</v>
      </c>
      <c r="M26" s="37">
        <v>1</v>
      </c>
      <c r="N26" s="37">
        <v>3</v>
      </c>
      <c r="O26" s="37">
        <v>1</v>
      </c>
      <c r="P26" s="34">
        <f t="shared" si="0"/>
        <v>18</v>
      </c>
      <c r="Q26" s="34">
        <v>38</v>
      </c>
      <c r="R26" s="35">
        <f t="shared" si="1"/>
        <v>0.47368421052631576</v>
      </c>
      <c r="S26" s="14" t="s">
        <v>89</v>
      </c>
    </row>
    <row r="27" spans="1:20" ht="25.5" x14ac:dyDescent="0.2">
      <c r="A27" s="6">
        <v>12</v>
      </c>
      <c r="B27" s="33" t="s">
        <v>49</v>
      </c>
      <c r="C27" s="7" t="s">
        <v>23</v>
      </c>
      <c r="D27" s="29" t="s">
        <v>85</v>
      </c>
      <c r="E27" s="30" t="s">
        <v>27</v>
      </c>
      <c r="F27" s="7">
        <v>9</v>
      </c>
      <c r="G27" s="7" t="s">
        <v>18</v>
      </c>
      <c r="H27" s="32">
        <v>2</v>
      </c>
      <c r="I27" s="32">
        <v>6</v>
      </c>
      <c r="J27" s="32">
        <v>5</v>
      </c>
      <c r="K27" s="37">
        <v>0</v>
      </c>
      <c r="L27" s="37">
        <v>1</v>
      </c>
      <c r="M27" s="37">
        <v>2</v>
      </c>
      <c r="N27" s="37">
        <v>2</v>
      </c>
      <c r="O27" s="37">
        <v>0</v>
      </c>
      <c r="P27" s="34">
        <f t="shared" si="0"/>
        <v>18</v>
      </c>
      <c r="Q27" s="34">
        <v>38</v>
      </c>
      <c r="R27" s="38">
        <f t="shared" si="1"/>
        <v>0.47368421052631576</v>
      </c>
      <c r="S27" s="14" t="s">
        <v>89</v>
      </c>
    </row>
    <row r="28" spans="1:20" ht="25.5" x14ac:dyDescent="0.2">
      <c r="A28" s="6">
        <v>13</v>
      </c>
      <c r="B28" s="33" t="s">
        <v>53</v>
      </c>
      <c r="C28" s="7" t="s">
        <v>23</v>
      </c>
      <c r="D28" s="29" t="s">
        <v>85</v>
      </c>
      <c r="E28" s="30" t="s">
        <v>29</v>
      </c>
      <c r="F28" s="7">
        <v>9</v>
      </c>
      <c r="G28" s="29" t="s">
        <v>18</v>
      </c>
      <c r="H28" s="6">
        <v>2</v>
      </c>
      <c r="I28" s="6">
        <v>4</v>
      </c>
      <c r="J28" s="6">
        <v>0</v>
      </c>
      <c r="K28" s="12">
        <v>5</v>
      </c>
      <c r="L28" s="12">
        <v>3</v>
      </c>
      <c r="M28" s="12">
        <v>2</v>
      </c>
      <c r="N28" s="12">
        <v>1</v>
      </c>
      <c r="O28" s="12">
        <v>0</v>
      </c>
      <c r="P28" s="13">
        <f t="shared" si="0"/>
        <v>17</v>
      </c>
      <c r="Q28" s="13">
        <v>38</v>
      </c>
      <c r="R28" s="23">
        <f t="shared" si="1"/>
        <v>0.44736842105263158</v>
      </c>
      <c r="S28" s="14" t="s">
        <v>89</v>
      </c>
    </row>
    <row r="29" spans="1:20" ht="25.5" x14ac:dyDescent="0.2">
      <c r="A29" s="32">
        <v>14</v>
      </c>
      <c r="B29" s="4" t="s">
        <v>39</v>
      </c>
      <c r="C29" s="5" t="s">
        <v>23</v>
      </c>
      <c r="D29" s="29" t="s">
        <v>85</v>
      </c>
      <c r="E29" s="30" t="s">
        <v>28</v>
      </c>
      <c r="F29" s="5">
        <v>9</v>
      </c>
      <c r="G29" s="5" t="s">
        <v>18</v>
      </c>
      <c r="H29" s="32">
        <v>3</v>
      </c>
      <c r="I29" s="32">
        <v>4</v>
      </c>
      <c r="J29" s="32">
        <v>5</v>
      </c>
      <c r="K29" s="37">
        <v>0</v>
      </c>
      <c r="L29" s="37">
        <v>1</v>
      </c>
      <c r="M29" s="37">
        <v>2</v>
      </c>
      <c r="N29" s="37">
        <v>2</v>
      </c>
      <c r="O29" s="37">
        <v>0</v>
      </c>
      <c r="P29" s="34">
        <f t="shared" si="0"/>
        <v>17</v>
      </c>
      <c r="Q29" s="34">
        <v>38</v>
      </c>
      <c r="R29" s="38">
        <f t="shared" si="1"/>
        <v>0.44736842105263158</v>
      </c>
      <c r="S29" s="14" t="s">
        <v>89</v>
      </c>
    </row>
    <row r="30" spans="1:20" ht="25.5" x14ac:dyDescent="0.2">
      <c r="A30" s="32">
        <v>15</v>
      </c>
      <c r="B30" s="33" t="s">
        <v>52</v>
      </c>
      <c r="C30" s="5" t="s">
        <v>23</v>
      </c>
      <c r="D30" s="29" t="s">
        <v>85</v>
      </c>
      <c r="E30" s="30" t="s">
        <v>29</v>
      </c>
      <c r="F30" s="5">
        <v>9</v>
      </c>
      <c r="G30" s="30" t="s">
        <v>18</v>
      </c>
      <c r="H30" s="6">
        <v>2</v>
      </c>
      <c r="I30" s="6">
        <v>4</v>
      </c>
      <c r="J30" s="6">
        <v>0</v>
      </c>
      <c r="K30" s="12">
        <v>5</v>
      </c>
      <c r="L30" s="12">
        <v>3</v>
      </c>
      <c r="M30" s="12">
        <v>2</v>
      </c>
      <c r="N30" s="12">
        <v>0</v>
      </c>
      <c r="O30" s="12">
        <v>0</v>
      </c>
      <c r="P30" s="13">
        <f t="shared" si="0"/>
        <v>16</v>
      </c>
      <c r="Q30" s="13">
        <v>38</v>
      </c>
      <c r="R30" s="23">
        <f t="shared" si="1"/>
        <v>0.42105263157894735</v>
      </c>
      <c r="S30" s="14" t="s">
        <v>89</v>
      </c>
    </row>
    <row r="31" spans="1:20" ht="25.5" x14ac:dyDescent="0.2">
      <c r="A31" s="32">
        <v>16</v>
      </c>
      <c r="B31" s="4" t="s">
        <v>38</v>
      </c>
      <c r="C31" s="5" t="s">
        <v>23</v>
      </c>
      <c r="D31" s="29" t="s">
        <v>85</v>
      </c>
      <c r="E31" s="30" t="s">
        <v>29</v>
      </c>
      <c r="F31" s="5">
        <v>9</v>
      </c>
      <c r="G31" s="5" t="s">
        <v>18</v>
      </c>
      <c r="H31" s="6">
        <v>2</v>
      </c>
      <c r="I31" s="6">
        <v>6</v>
      </c>
      <c r="J31" s="6">
        <v>0</v>
      </c>
      <c r="K31" s="12">
        <v>5</v>
      </c>
      <c r="L31" s="12">
        <v>3</v>
      </c>
      <c r="M31" s="12">
        <v>0</v>
      </c>
      <c r="N31" s="12">
        <v>0</v>
      </c>
      <c r="O31" s="12">
        <v>0</v>
      </c>
      <c r="P31" s="13">
        <f t="shared" si="0"/>
        <v>16</v>
      </c>
      <c r="Q31" s="13">
        <v>38</v>
      </c>
      <c r="R31" s="23">
        <f t="shared" si="1"/>
        <v>0.42105263157894735</v>
      </c>
      <c r="S31" s="14" t="s">
        <v>89</v>
      </c>
    </row>
    <row r="32" spans="1:20" ht="25.5" x14ac:dyDescent="0.2">
      <c r="A32" s="32">
        <v>17</v>
      </c>
      <c r="B32" s="4" t="s">
        <v>45</v>
      </c>
      <c r="C32" s="5" t="s">
        <v>23</v>
      </c>
      <c r="D32" s="29" t="s">
        <v>85</v>
      </c>
      <c r="E32" s="30" t="s">
        <v>28</v>
      </c>
      <c r="F32" s="5">
        <v>9</v>
      </c>
      <c r="G32" s="5" t="s">
        <v>18</v>
      </c>
      <c r="H32" s="40">
        <v>2</v>
      </c>
      <c r="I32" s="40">
        <v>4</v>
      </c>
      <c r="J32" s="40">
        <v>5</v>
      </c>
      <c r="K32" s="40">
        <v>0</v>
      </c>
      <c r="L32" s="40">
        <v>1</v>
      </c>
      <c r="M32" s="40">
        <v>4</v>
      </c>
      <c r="N32" s="40">
        <v>0</v>
      </c>
      <c r="O32" s="40">
        <v>0</v>
      </c>
      <c r="P32" s="41">
        <f t="shared" si="0"/>
        <v>16</v>
      </c>
      <c r="Q32" s="41">
        <v>38</v>
      </c>
      <c r="R32" s="23">
        <f t="shared" si="1"/>
        <v>0.42105263157894735</v>
      </c>
      <c r="S32" s="14" t="s">
        <v>89</v>
      </c>
    </row>
    <row r="33" spans="1:19" ht="25.5" x14ac:dyDescent="0.2">
      <c r="A33" s="32">
        <v>18</v>
      </c>
      <c r="B33" s="36" t="s">
        <v>47</v>
      </c>
      <c r="C33" s="5" t="s">
        <v>23</v>
      </c>
      <c r="D33" s="29" t="s">
        <v>85</v>
      </c>
      <c r="E33" s="30" t="s">
        <v>27</v>
      </c>
      <c r="F33" s="5">
        <v>9</v>
      </c>
      <c r="G33" s="5" t="s">
        <v>18</v>
      </c>
      <c r="H33" s="32">
        <v>2</v>
      </c>
      <c r="I33" s="32">
        <v>6</v>
      </c>
      <c r="J33" s="32">
        <v>0</v>
      </c>
      <c r="K33" s="37">
        <v>0</v>
      </c>
      <c r="L33" s="37">
        <v>0</v>
      </c>
      <c r="M33" s="37">
        <v>4</v>
      </c>
      <c r="N33" s="37">
        <v>3</v>
      </c>
      <c r="O33" s="37">
        <v>1</v>
      </c>
      <c r="P33" s="34">
        <f t="shared" si="0"/>
        <v>16</v>
      </c>
      <c r="Q33" s="34">
        <v>38</v>
      </c>
      <c r="R33" s="35">
        <f t="shared" si="1"/>
        <v>0.42105263157894735</v>
      </c>
      <c r="S33" s="14" t="s">
        <v>89</v>
      </c>
    </row>
    <row r="34" spans="1:19" ht="25.5" x14ac:dyDescent="0.2">
      <c r="A34" s="32">
        <v>19</v>
      </c>
      <c r="B34" s="33" t="s">
        <v>50</v>
      </c>
      <c r="C34" s="5" t="s">
        <v>23</v>
      </c>
      <c r="D34" s="29" t="s">
        <v>85</v>
      </c>
      <c r="E34" s="30" t="s">
        <v>27</v>
      </c>
      <c r="F34" s="5">
        <v>9</v>
      </c>
      <c r="G34" s="5" t="s">
        <v>18</v>
      </c>
      <c r="H34" s="32">
        <v>2</v>
      </c>
      <c r="I34" s="32">
        <v>4</v>
      </c>
      <c r="J34" s="32">
        <v>5</v>
      </c>
      <c r="K34" s="37">
        <v>0</v>
      </c>
      <c r="L34" s="37">
        <v>0</v>
      </c>
      <c r="M34" s="37">
        <v>5</v>
      </c>
      <c r="N34" s="37">
        <v>0</v>
      </c>
      <c r="O34" s="37">
        <v>0</v>
      </c>
      <c r="P34" s="34">
        <f t="shared" si="0"/>
        <v>16</v>
      </c>
      <c r="Q34" s="34">
        <v>38</v>
      </c>
      <c r="R34" s="38">
        <f t="shared" si="1"/>
        <v>0.42105263157894735</v>
      </c>
      <c r="S34" s="14" t="s">
        <v>89</v>
      </c>
    </row>
    <row r="35" spans="1:19" ht="25.5" x14ac:dyDescent="0.2">
      <c r="A35" s="32">
        <v>20</v>
      </c>
      <c r="B35" s="33" t="s">
        <v>56</v>
      </c>
      <c r="C35" s="5" t="s">
        <v>23</v>
      </c>
      <c r="D35" s="29" t="s">
        <v>85</v>
      </c>
      <c r="E35" s="30" t="s">
        <v>28</v>
      </c>
      <c r="F35" s="5">
        <v>9</v>
      </c>
      <c r="G35" s="5" t="s">
        <v>18</v>
      </c>
      <c r="H35" s="32">
        <v>1</v>
      </c>
      <c r="I35" s="32">
        <v>4</v>
      </c>
      <c r="J35" s="32">
        <v>5</v>
      </c>
      <c r="K35" s="37">
        <v>0</v>
      </c>
      <c r="L35" s="37">
        <v>1</v>
      </c>
      <c r="M35" s="37">
        <v>4</v>
      </c>
      <c r="N35" s="37">
        <v>0</v>
      </c>
      <c r="O35" s="37">
        <v>1</v>
      </c>
      <c r="P35" s="34">
        <f t="shared" si="0"/>
        <v>16</v>
      </c>
      <c r="Q35" s="34">
        <v>38</v>
      </c>
      <c r="R35" s="38">
        <f t="shared" si="1"/>
        <v>0.42105263157894735</v>
      </c>
      <c r="S35" s="14" t="s">
        <v>89</v>
      </c>
    </row>
    <row r="36" spans="1:19" ht="25.5" x14ac:dyDescent="0.2">
      <c r="A36" s="32">
        <v>21</v>
      </c>
      <c r="B36" s="33" t="s">
        <v>57</v>
      </c>
      <c r="C36" s="5" t="s">
        <v>23</v>
      </c>
      <c r="D36" s="29" t="s">
        <v>85</v>
      </c>
      <c r="E36" s="30" t="s">
        <v>29</v>
      </c>
      <c r="F36" s="5">
        <v>9</v>
      </c>
      <c r="G36" s="30" t="s">
        <v>18</v>
      </c>
      <c r="H36" s="6">
        <v>3</v>
      </c>
      <c r="I36" s="6">
        <v>4</v>
      </c>
      <c r="J36" s="6">
        <v>4</v>
      </c>
      <c r="K36" s="12">
        <v>0</v>
      </c>
      <c r="L36" s="12">
        <v>6</v>
      </c>
      <c r="M36" s="12">
        <v>1</v>
      </c>
      <c r="N36" s="12">
        <v>9</v>
      </c>
      <c r="O36" s="12">
        <v>8</v>
      </c>
      <c r="P36" s="13">
        <f t="shared" si="0"/>
        <v>35</v>
      </c>
      <c r="Q36" s="13">
        <v>85</v>
      </c>
      <c r="R36" s="23">
        <f t="shared" si="1"/>
        <v>0.41176470588235292</v>
      </c>
      <c r="S36" s="14" t="s">
        <v>89</v>
      </c>
    </row>
    <row r="37" spans="1:19" ht="25.5" x14ac:dyDescent="0.2">
      <c r="A37" s="32">
        <v>22</v>
      </c>
      <c r="B37" s="4" t="s">
        <v>37</v>
      </c>
      <c r="C37" s="5" t="s">
        <v>23</v>
      </c>
      <c r="D37" s="29" t="s">
        <v>85</v>
      </c>
      <c r="E37" s="30" t="s">
        <v>29</v>
      </c>
      <c r="F37" s="5">
        <v>9</v>
      </c>
      <c r="G37" s="30" t="s">
        <v>18</v>
      </c>
      <c r="H37" s="6">
        <v>4</v>
      </c>
      <c r="I37" s="6">
        <v>6</v>
      </c>
      <c r="J37" s="6">
        <v>0</v>
      </c>
      <c r="K37" s="12">
        <v>0</v>
      </c>
      <c r="L37" s="12">
        <v>0</v>
      </c>
      <c r="M37" s="12">
        <v>4</v>
      </c>
      <c r="N37" s="12">
        <v>0</v>
      </c>
      <c r="O37" s="12">
        <v>0</v>
      </c>
      <c r="P37" s="13">
        <f t="shared" si="0"/>
        <v>14</v>
      </c>
      <c r="Q37" s="13">
        <v>38</v>
      </c>
      <c r="R37" s="23">
        <f t="shared" si="1"/>
        <v>0.36842105263157893</v>
      </c>
      <c r="S37" s="14" t="s">
        <v>89</v>
      </c>
    </row>
    <row r="38" spans="1:19" ht="25.5" x14ac:dyDescent="0.2">
      <c r="A38" s="32">
        <v>23</v>
      </c>
      <c r="B38" s="4" t="s">
        <v>42</v>
      </c>
      <c r="C38" s="5" t="s">
        <v>23</v>
      </c>
      <c r="D38" s="29" t="s">
        <v>85</v>
      </c>
      <c r="E38" s="30" t="s">
        <v>29</v>
      </c>
      <c r="F38" s="5">
        <v>9</v>
      </c>
      <c r="G38" s="5" t="s">
        <v>18</v>
      </c>
      <c r="H38" s="6">
        <v>2</v>
      </c>
      <c r="I38" s="6">
        <v>4</v>
      </c>
      <c r="J38" s="6">
        <v>0</v>
      </c>
      <c r="K38" s="12">
        <v>0</v>
      </c>
      <c r="L38" s="12">
        <v>1</v>
      </c>
      <c r="M38" s="12">
        <v>3</v>
      </c>
      <c r="N38" s="12">
        <v>3</v>
      </c>
      <c r="O38" s="12">
        <v>1</v>
      </c>
      <c r="P38" s="13">
        <f t="shared" si="0"/>
        <v>14</v>
      </c>
      <c r="Q38" s="13">
        <v>38</v>
      </c>
      <c r="R38" s="23">
        <f t="shared" si="1"/>
        <v>0.36842105263157893</v>
      </c>
      <c r="S38" s="14" t="s">
        <v>89</v>
      </c>
    </row>
    <row r="39" spans="1:19" ht="25.5" x14ac:dyDescent="0.2">
      <c r="A39" s="32">
        <v>24</v>
      </c>
      <c r="B39" s="36" t="s">
        <v>48</v>
      </c>
      <c r="C39" s="5" t="s">
        <v>23</v>
      </c>
      <c r="D39" s="29" t="s">
        <v>85</v>
      </c>
      <c r="E39" s="30" t="s">
        <v>27</v>
      </c>
      <c r="F39" s="5">
        <v>9</v>
      </c>
      <c r="G39" s="5" t="s">
        <v>18</v>
      </c>
      <c r="H39" s="32">
        <v>3</v>
      </c>
      <c r="I39" s="32">
        <v>4</v>
      </c>
      <c r="J39" s="32">
        <v>0</v>
      </c>
      <c r="K39" s="37">
        <v>0</v>
      </c>
      <c r="L39" s="37">
        <v>0</v>
      </c>
      <c r="M39" s="37">
        <v>2</v>
      </c>
      <c r="N39" s="37">
        <v>3</v>
      </c>
      <c r="O39" s="37">
        <v>1</v>
      </c>
      <c r="P39" s="34">
        <f t="shared" si="0"/>
        <v>13</v>
      </c>
      <c r="Q39" s="34">
        <v>38</v>
      </c>
      <c r="R39" s="35">
        <f t="shared" si="1"/>
        <v>0.34210526315789475</v>
      </c>
      <c r="S39" s="14" t="s">
        <v>89</v>
      </c>
    </row>
    <row r="40" spans="1:19" ht="25.5" x14ac:dyDescent="0.2">
      <c r="A40" s="32">
        <v>25</v>
      </c>
      <c r="B40" s="4" t="s">
        <v>36</v>
      </c>
      <c r="C40" s="5" t="s">
        <v>23</v>
      </c>
      <c r="D40" s="29" t="s">
        <v>85</v>
      </c>
      <c r="E40" s="30" t="s">
        <v>28</v>
      </c>
      <c r="F40" s="5">
        <v>9</v>
      </c>
      <c r="G40" s="30" t="s">
        <v>18</v>
      </c>
      <c r="H40" s="6">
        <v>4</v>
      </c>
      <c r="I40" s="6">
        <v>2</v>
      </c>
      <c r="J40" s="6">
        <v>0</v>
      </c>
      <c r="K40" s="12">
        <v>0</v>
      </c>
      <c r="L40" s="12">
        <v>1</v>
      </c>
      <c r="M40" s="12">
        <v>4</v>
      </c>
      <c r="N40" s="12">
        <v>0</v>
      </c>
      <c r="O40" s="12">
        <v>1</v>
      </c>
      <c r="P40" s="13">
        <f t="shared" si="0"/>
        <v>12</v>
      </c>
      <c r="Q40" s="13">
        <v>38</v>
      </c>
      <c r="R40" s="23">
        <f t="shared" si="1"/>
        <v>0.31578947368421051</v>
      </c>
      <c r="S40" s="14" t="s">
        <v>89</v>
      </c>
    </row>
    <row r="41" spans="1:19" ht="25.5" x14ac:dyDescent="0.2">
      <c r="A41" s="32">
        <v>26</v>
      </c>
      <c r="B41" s="33" t="s">
        <v>51</v>
      </c>
      <c r="C41" s="5" t="s">
        <v>23</v>
      </c>
      <c r="D41" s="29" t="s">
        <v>85</v>
      </c>
      <c r="E41" s="30" t="s">
        <v>29</v>
      </c>
      <c r="F41" s="5">
        <v>9</v>
      </c>
      <c r="G41" s="5" t="s">
        <v>18</v>
      </c>
      <c r="H41" s="32">
        <v>3</v>
      </c>
      <c r="I41" s="32">
        <v>0</v>
      </c>
      <c r="J41" s="32">
        <v>0</v>
      </c>
      <c r="K41" s="37">
        <v>0</v>
      </c>
      <c r="L41" s="37">
        <v>0</v>
      </c>
      <c r="M41" s="37">
        <v>5</v>
      </c>
      <c r="N41" s="37">
        <v>2</v>
      </c>
      <c r="O41" s="37">
        <v>0</v>
      </c>
      <c r="P41" s="34">
        <f t="shared" si="0"/>
        <v>10</v>
      </c>
      <c r="Q41" s="34">
        <v>38</v>
      </c>
      <c r="R41" s="38">
        <f t="shared" si="1"/>
        <v>0.26315789473684209</v>
      </c>
      <c r="S41" s="14" t="s">
        <v>89</v>
      </c>
    </row>
    <row r="42" spans="1:19" ht="25.5" x14ac:dyDescent="0.2">
      <c r="A42" s="32">
        <v>27</v>
      </c>
      <c r="B42" s="33" t="s">
        <v>54</v>
      </c>
      <c r="C42" s="5" t="s">
        <v>23</v>
      </c>
      <c r="D42" s="29" t="s">
        <v>85</v>
      </c>
      <c r="E42" s="30" t="s">
        <v>28</v>
      </c>
      <c r="F42" s="5">
        <v>9</v>
      </c>
      <c r="G42" s="5" t="s">
        <v>18</v>
      </c>
      <c r="H42" s="32">
        <v>4</v>
      </c>
      <c r="I42" s="32">
        <v>0</v>
      </c>
      <c r="J42" s="32">
        <v>0</v>
      </c>
      <c r="K42" s="37">
        <v>0</v>
      </c>
      <c r="L42" s="37">
        <v>0</v>
      </c>
      <c r="M42" s="37">
        <v>3</v>
      </c>
      <c r="N42" s="37">
        <v>0</v>
      </c>
      <c r="O42" s="37">
        <v>0</v>
      </c>
      <c r="P42" s="34">
        <f t="shared" si="0"/>
        <v>7</v>
      </c>
      <c r="Q42" s="34">
        <v>38</v>
      </c>
      <c r="R42" s="38">
        <f t="shared" si="1"/>
        <v>0.18421052631578946</v>
      </c>
      <c r="S42" s="14" t="s">
        <v>89</v>
      </c>
    </row>
    <row r="43" spans="1:19" ht="25.5" x14ac:dyDescent="0.2">
      <c r="A43" s="32">
        <v>28</v>
      </c>
      <c r="B43" s="33" t="s">
        <v>55</v>
      </c>
      <c r="C43" s="5" t="s">
        <v>23</v>
      </c>
      <c r="D43" s="29" t="s">
        <v>85</v>
      </c>
      <c r="E43" s="30" t="s">
        <v>28</v>
      </c>
      <c r="F43" s="5">
        <v>9</v>
      </c>
      <c r="G43" s="5" t="s">
        <v>18</v>
      </c>
      <c r="H43" s="32">
        <v>4</v>
      </c>
      <c r="I43" s="32">
        <v>0</v>
      </c>
      <c r="J43" s="32">
        <v>0</v>
      </c>
      <c r="K43" s="37">
        <v>0</v>
      </c>
      <c r="L43" s="37">
        <v>0</v>
      </c>
      <c r="M43" s="37">
        <v>0</v>
      </c>
      <c r="N43" s="37">
        <v>2</v>
      </c>
      <c r="O43" s="37">
        <v>0</v>
      </c>
      <c r="P43" s="34">
        <f t="shared" si="0"/>
        <v>6</v>
      </c>
      <c r="Q43" s="34">
        <v>38</v>
      </c>
      <c r="R43" s="38">
        <f t="shared" si="1"/>
        <v>0.15789473684210525</v>
      </c>
      <c r="S43" s="14" t="s">
        <v>89</v>
      </c>
    </row>
  </sheetData>
  <sortState ref="B17:T44">
    <sortCondition descending="1" ref="R17:R44"/>
  </sortState>
  <mergeCells count="10">
    <mergeCell ref="A13:S13"/>
    <mergeCell ref="A3:S3"/>
    <mergeCell ref="A5:S5"/>
    <mergeCell ref="A6:S6"/>
    <mergeCell ref="A7:S7"/>
    <mergeCell ref="A9:K9"/>
    <mergeCell ref="A8:T8"/>
    <mergeCell ref="A10:T10"/>
    <mergeCell ref="A11:T11"/>
    <mergeCell ref="A12:T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6"/>
  <sheetViews>
    <sheetView topLeftCell="A4" workbookViewId="0">
      <selection activeCell="C14" sqref="C14:C23"/>
    </sheetView>
  </sheetViews>
  <sheetFormatPr defaultRowHeight="12" x14ac:dyDescent="0.2"/>
  <cols>
    <col min="3" max="3" width="18.1640625" customWidth="1"/>
    <col min="4" max="4" width="19" customWidth="1"/>
    <col min="7" max="7" width="22.33203125" customWidth="1"/>
    <col min="18" max="18" width="13.6640625" bestFit="1" customWidth="1"/>
    <col min="19" max="19" width="19" customWidth="1"/>
  </cols>
  <sheetData>
    <row r="1" spans="1:20" ht="15" x14ac:dyDescent="0.2">
      <c r="A1" s="66" t="s">
        <v>84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</row>
    <row r="2" spans="1:20" ht="15" x14ac:dyDescent="0.2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</row>
    <row r="3" spans="1:20" ht="15" x14ac:dyDescent="0.2">
      <c r="A3" s="67" t="s">
        <v>225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</row>
    <row r="4" spans="1:20" ht="15" x14ac:dyDescent="0.2">
      <c r="A4" s="67" t="s">
        <v>63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</row>
    <row r="5" spans="1:20" ht="15" x14ac:dyDescent="0.25">
      <c r="A5" s="68" t="s">
        <v>24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</row>
    <row r="6" spans="1:20" ht="15" customHeight="1" x14ac:dyDescent="0.2">
      <c r="A6" s="69" t="s">
        <v>86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</row>
    <row r="7" spans="1:20" ht="15" customHeight="1" x14ac:dyDescent="0.2">
      <c r="A7" s="69" t="s">
        <v>87</v>
      </c>
      <c r="B7" s="69"/>
      <c r="C7" s="69"/>
      <c r="D7" s="69"/>
      <c r="E7" s="69"/>
      <c r="F7" s="69"/>
      <c r="G7" s="69"/>
      <c r="H7" s="69"/>
      <c r="I7" s="69"/>
      <c r="J7" s="69"/>
      <c r="K7" s="69"/>
      <c r="L7" s="31"/>
      <c r="M7" s="31"/>
      <c r="N7" s="31"/>
      <c r="O7" s="31"/>
      <c r="P7" s="31"/>
      <c r="Q7" s="1"/>
      <c r="R7" s="1"/>
      <c r="S7" s="1"/>
      <c r="T7" s="1"/>
    </row>
    <row r="8" spans="1:20" ht="14.25" customHeight="1" x14ac:dyDescent="0.2">
      <c r="A8" s="70" t="s">
        <v>25</v>
      </c>
      <c r="B8" s="70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</row>
    <row r="9" spans="1:20" ht="14.25" customHeight="1" x14ac:dyDescent="0.2">
      <c r="A9" s="70"/>
      <c r="B9" s="70"/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</row>
    <row r="10" spans="1:20" ht="14.25" customHeight="1" x14ac:dyDescent="0.2">
      <c r="A10" s="70"/>
      <c r="B10" s="70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</row>
    <row r="11" spans="1:20" ht="12.75" x14ac:dyDescent="0.2">
      <c r="A11" s="65"/>
      <c r="B11" s="65"/>
      <c r="C11" s="65"/>
      <c r="D11" s="65"/>
      <c r="E11" s="65"/>
      <c r="F11" s="65"/>
      <c r="G11" s="65"/>
      <c r="H11" s="65"/>
      <c r="I11" s="65"/>
      <c r="J11" s="65"/>
      <c r="K11" s="65"/>
      <c r="L11" s="65"/>
      <c r="M11" s="65"/>
      <c r="N11" s="65"/>
      <c r="O11" s="65"/>
      <c r="P11" s="65"/>
      <c r="Q11" s="65"/>
      <c r="R11" s="65"/>
      <c r="S11" s="65"/>
    </row>
    <row r="12" spans="1:20" ht="13.5" thickBot="1" x14ac:dyDescent="0.25">
      <c r="A12" s="2"/>
      <c r="B12" s="2"/>
      <c r="C12" s="3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</row>
    <row r="13" spans="1:20" ht="77.25" thickBot="1" x14ac:dyDescent="0.25">
      <c r="A13" s="10" t="s">
        <v>0</v>
      </c>
      <c r="B13" s="18" t="s">
        <v>1</v>
      </c>
      <c r="C13" s="19" t="s">
        <v>14</v>
      </c>
      <c r="D13" s="11" t="s">
        <v>2</v>
      </c>
      <c r="E13" s="20" t="s">
        <v>16</v>
      </c>
      <c r="F13" s="20" t="s">
        <v>17</v>
      </c>
      <c r="G13" s="11" t="s">
        <v>3</v>
      </c>
      <c r="H13" s="21" t="s">
        <v>9</v>
      </c>
      <c r="I13" s="11" t="s">
        <v>10</v>
      </c>
      <c r="J13" s="11" t="s">
        <v>11</v>
      </c>
      <c r="K13" s="20" t="s">
        <v>12</v>
      </c>
      <c r="L13" s="20" t="s">
        <v>65</v>
      </c>
      <c r="M13" s="20" t="s">
        <v>66</v>
      </c>
      <c r="N13" s="20" t="s">
        <v>67</v>
      </c>
      <c r="O13" s="20" t="s">
        <v>68</v>
      </c>
      <c r="P13" s="11" t="s">
        <v>4</v>
      </c>
      <c r="Q13" s="11" t="s">
        <v>5</v>
      </c>
      <c r="R13" s="11" t="s">
        <v>6</v>
      </c>
      <c r="S13" s="10" t="s">
        <v>13</v>
      </c>
    </row>
    <row r="14" spans="1:20" ht="38.25" x14ac:dyDescent="0.2">
      <c r="A14" s="6">
        <v>1</v>
      </c>
      <c r="B14" s="8" t="s">
        <v>69</v>
      </c>
      <c r="C14" s="7" t="s">
        <v>15</v>
      </c>
      <c r="D14" s="29" t="s">
        <v>85</v>
      </c>
      <c r="E14" s="47" t="s">
        <v>31</v>
      </c>
      <c r="F14" s="47">
        <v>10</v>
      </c>
      <c r="G14" s="29" t="s">
        <v>18</v>
      </c>
      <c r="H14" s="6">
        <v>4</v>
      </c>
      <c r="I14" s="6">
        <v>6</v>
      </c>
      <c r="J14" s="6">
        <v>5</v>
      </c>
      <c r="K14" s="12">
        <v>5</v>
      </c>
      <c r="L14" s="6">
        <v>4</v>
      </c>
      <c r="M14" s="6">
        <v>14</v>
      </c>
      <c r="N14" s="6">
        <v>5</v>
      </c>
      <c r="O14" s="6">
        <v>1</v>
      </c>
      <c r="P14" s="13">
        <f t="shared" ref="P14:P46" si="0">SUM(H14:O14)</f>
        <v>44</v>
      </c>
      <c r="Q14" s="13">
        <v>47</v>
      </c>
      <c r="R14" s="25">
        <f t="shared" ref="R14:R46" si="1">P14/Q14</f>
        <v>0.93617021276595747</v>
      </c>
      <c r="S14" s="14" t="s">
        <v>102</v>
      </c>
    </row>
    <row r="15" spans="1:20" ht="38.25" x14ac:dyDescent="0.2">
      <c r="A15" s="6">
        <v>2</v>
      </c>
      <c r="B15" s="8" t="s">
        <v>72</v>
      </c>
      <c r="C15" s="7" t="s">
        <v>15</v>
      </c>
      <c r="D15" s="29" t="s">
        <v>85</v>
      </c>
      <c r="E15" s="47" t="s">
        <v>31</v>
      </c>
      <c r="F15" s="47">
        <v>10</v>
      </c>
      <c r="G15" s="29" t="s">
        <v>18</v>
      </c>
      <c r="H15" s="6">
        <v>5</v>
      </c>
      <c r="I15" s="6">
        <v>6</v>
      </c>
      <c r="J15" s="6">
        <v>0</v>
      </c>
      <c r="K15" s="6">
        <v>5</v>
      </c>
      <c r="L15" s="6">
        <v>6</v>
      </c>
      <c r="M15" s="6">
        <v>14</v>
      </c>
      <c r="N15" s="6">
        <v>5</v>
      </c>
      <c r="O15" s="6">
        <v>1</v>
      </c>
      <c r="P15" s="13">
        <f t="shared" si="0"/>
        <v>42</v>
      </c>
      <c r="Q15" s="13">
        <v>47</v>
      </c>
      <c r="R15" s="25">
        <f t="shared" si="1"/>
        <v>0.8936170212765957</v>
      </c>
      <c r="S15" s="14" t="s">
        <v>88</v>
      </c>
    </row>
    <row r="16" spans="1:20" ht="38.25" x14ac:dyDescent="0.2">
      <c r="A16" s="6">
        <v>3</v>
      </c>
      <c r="B16" s="8" t="s">
        <v>209</v>
      </c>
      <c r="C16" s="7" t="s">
        <v>15</v>
      </c>
      <c r="D16" s="29" t="s">
        <v>85</v>
      </c>
      <c r="E16" s="63">
        <v>10</v>
      </c>
      <c r="F16" s="63">
        <v>10</v>
      </c>
      <c r="G16" s="29" t="s">
        <v>207</v>
      </c>
      <c r="H16" s="62">
        <v>5</v>
      </c>
      <c r="I16" s="62">
        <v>6</v>
      </c>
      <c r="J16" s="62">
        <v>5</v>
      </c>
      <c r="K16" s="62">
        <v>5</v>
      </c>
      <c r="L16" s="62">
        <v>6</v>
      </c>
      <c r="M16" s="62">
        <v>10</v>
      </c>
      <c r="N16" s="62">
        <v>5</v>
      </c>
      <c r="O16" s="62">
        <v>0</v>
      </c>
      <c r="P16" s="62">
        <f t="shared" si="0"/>
        <v>42</v>
      </c>
      <c r="Q16" s="62">
        <v>47</v>
      </c>
      <c r="R16" s="25">
        <f t="shared" si="1"/>
        <v>0.8936170212765957</v>
      </c>
      <c r="S16" s="14" t="s">
        <v>88</v>
      </c>
    </row>
    <row r="17" spans="1:19" ht="38.25" x14ac:dyDescent="0.2">
      <c r="A17" s="6">
        <v>4</v>
      </c>
      <c r="B17" s="8" t="s">
        <v>74</v>
      </c>
      <c r="C17" s="7" t="s">
        <v>15</v>
      </c>
      <c r="D17" s="29" t="s">
        <v>85</v>
      </c>
      <c r="E17" s="47" t="s">
        <v>31</v>
      </c>
      <c r="F17" s="47">
        <v>10</v>
      </c>
      <c r="G17" s="29" t="s">
        <v>18</v>
      </c>
      <c r="H17" s="6">
        <v>5</v>
      </c>
      <c r="I17" s="6">
        <v>6</v>
      </c>
      <c r="J17" s="6">
        <v>0</v>
      </c>
      <c r="K17" s="6">
        <v>5</v>
      </c>
      <c r="L17" s="6">
        <v>5</v>
      </c>
      <c r="M17" s="6">
        <v>14</v>
      </c>
      <c r="N17" s="6">
        <v>5</v>
      </c>
      <c r="O17" s="6">
        <v>1</v>
      </c>
      <c r="P17" s="13">
        <f t="shared" si="0"/>
        <v>41</v>
      </c>
      <c r="Q17" s="13">
        <v>47</v>
      </c>
      <c r="R17" s="23">
        <f t="shared" si="1"/>
        <v>0.87234042553191493</v>
      </c>
      <c r="S17" s="14" t="s">
        <v>88</v>
      </c>
    </row>
    <row r="18" spans="1:19" ht="38.25" x14ac:dyDescent="0.2">
      <c r="A18" s="6">
        <v>5</v>
      </c>
      <c r="B18" s="8" t="s">
        <v>79</v>
      </c>
      <c r="C18" s="7" t="s">
        <v>15</v>
      </c>
      <c r="D18" s="29" t="s">
        <v>85</v>
      </c>
      <c r="E18" s="47" t="s">
        <v>31</v>
      </c>
      <c r="F18" s="47">
        <v>10</v>
      </c>
      <c r="G18" s="29" t="s">
        <v>18</v>
      </c>
      <c r="H18" s="6">
        <v>5</v>
      </c>
      <c r="I18" s="6">
        <v>6</v>
      </c>
      <c r="J18" s="6">
        <v>5</v>
      </c>
      <c r="K18" s="6">
        <v>5</v>
      </c>
      <c r="L18" s="6">
        <v>5</v>
      </c>
      <c r="M18" s="6">
        <v>14</v>
      </c>
      <c r="N18" s="6">
        <v>0</v>
      </c>
      <c r="O18" s="6">
        <v>1</v>
      </c>
      <c r="P18" s="13">
        <f t="shared" si="0"/>
        <v>41</v>
      </c>
      <c r="Q18" s="13">
        <v>47</v>
      </c>
      <c r="R18" s="23">
        <f t="shared" si="1"/>
        <v>0.87234042553191493</v>
      </c>
      <c r="S18" s="14" t="s">
        <v>88</v>
      </c>
    </row>
    <row r="19" spans="1:19" ht="38.25" x14ac:dyDescent="0.2">
      <c r="A19" s="6">
        <v>6</v>
      </c>
      <c r="B19" s="8" t="s">
        <v>80</v>
      </c>
      <c r="C19" s="7" t="s">
        <v>15</v>
      </c>
      <c r="D19" s="29" t="s">
        <v>85</v>
      </c>
      <c r="E19" s="47" t="s">
        <v>31</v>
      </c>
      <c r="F19" s="47">
        <v>10</v>
      </c>
      <c r="G19" s="29" t="s">
        <v>18</v>
      </c>
      <c r="H19" s="6">
        <v>5</v>
      </c>
      <c r="I19" s="6">
        <v>6</v>
      </c>
      <c r="J19" s="6">
        <v>5</v>
      </c>
      <c r="K19" s="6">
        <v>5</v>
      </c>
      <c r="L19" s="6">
        <v>3</v>
      </c>
      <c r="M19" s="6">
        <v>10</v>
      </c>
      <c r="N19" s="6">
        <v>5</v>
      </c>
      <c r="O19" s="6">
        <v>1</v>
      </c>
      <c r="P19" s="13">
        <f t="shared" si="0"/>
        <v>40</v>
      </c>
      <c r="Q19" s="13">
        <v>47</v>
      </c>
      <c r="R19" s="23">
        <f t="shared" si="1"/>
        <v>0.85106382978723405</v>
      </c>
      <c r="S19" s="14" t="s">
        <v>88</v>
      </c>
    </row>
    <row r="20" spans="1:19" ht="38.25" x14ac:dyDescent="0.2">
      <c r="A20" s="6">
        <v>7</v>
      </c>
      <c r="B20" s="8" t="s">
        <v>81</v>
      </c>
      <c r="C20" s="7" t="s">
        <v>15</v>
      </c>
      <c r="D20" s="29" t="s">
        <v>85</v>
      </c>
      <c r="E20" s="47" t="s">
        <v>31</v>
      </c>
      <c r="F20" s="47">
        <v>10</v>
      </c>
      <c r="G20" s="29" t="s">
        <v>18</v>
      </c>
      <c r="H20" s="6">
        <v>5</v>
      </c>
      <c r="I20" s="6">
        <v>6</v>
      </c>
      <c r="J20" s="6">
        <v>5</v>
      </c>
      <c r="K20" s="6">
        <v>5</v>
      </c>
      <c r="L20" s="6">
        <v>3</v>
      </c>
      <c r="M20" s="6">
        <v>10</v>
      </c>
      <c r="N20" s="6">
        <v>5</v>
      </c>
      <c r="O20" s="6">
        <v>1</v>
      </c>
      <c r="P20" s="13">
        <f t="shared" si="0"/>
        <v>40</v>
      </c>
      <c r="Q20" s="13">
        <v>47</v>
      </c>
      <c r="R20" s="23">
        <f t="shared" si="1"/>
        <v>0.85106382978723405</v>
      </c>
      <c r="S20" s="14" t="s">
        <v>88</v>
      </c>
    </row>
    <row r="21" spans="1:19" ht="38.25" x14ac:dyDescent="0.2">
      <c r="A21" s="6">
        <v>8</v>
      </c>
      <c r="B21" s="8" t="s">
        <v>211</v>
      </c>
      <c r="C21" s="7" t="s">
        <v>15</v>
      </c>
      <c r="D21" s="29" t="s">
        <v>85</v>
      </c>
      <c r="E21" s="63">
        <v>10</v>
      </c>
      <c r="F21" s="63">
        <v>10</v>
      </c>
      <c r="G21" s="29" t="s">
        <v>207</v>
      </c>
      <c r="H21" s="62">
        <v>5</v>
      </c>
      <c r="I21" s="62">
        <v>4</v>
      </c>
      <c r="J21" s="62">
        <v>5</v>
      </c>
      <c r="K21" s="62">
        <v>5</v>
      </c>
      <c r="L21" s="62">
        <v>3</v>
      </c>
      <c r="M21" s="62">
        <v>10</v>
      </c>
      <c r="N21" s="62">
        <v>5</v>
      </c>
      <c r="O21" s="62">
        <v>1</v>
      </c>
      <c r="P21" s="62">
        <f t="shared" si="0"/>
        <v>38</v>
      </c>
      <c r="Q21" s="62">
        <v>47</v>
      </c>
      <c r="R21" s="23">
        <f t="shared" si="1"/>
        <v>0.80851063829787229</v>
      </c>
      <c r="S21" s="62" t="s">
        <v>88</v>
      </c>
    </row>
    <row r="22" spans="1:19" ht="38.25" x14ac:dyDescent="0.2">
      <c r="A22" s="6">
        <v>9</v>
      </c>
      <c r="B22" s="8" t="s">
        <v>73</v>
      </c>
      <c r="C22" s="7" t="s">
        <v>15</v>
      </c>
      <c r="D22" s="29" t="s">
        <v>85</v>
      </c>
      <c r="E22" s="47" t="s">
        <v>31</v>
      </c>
      <c r="F22" s="47">
        <v>10</v>
      </c>
      <c r="G22" s="29" t="s">
        <v>18</v>
      </c>
      <c r="H22" s="6">
        <v>5</v>
      </c>
      <c r="I22" s="6">
        <v>6</v>
      </c>
      <c r="J22" s="6">
        <v>5</v>
      </c>
      <c r="K22" s="6">
        <v>5</v>
      </c>
      <c r="L22" s="6">
        <v>5</v>
      </c>
      <c r="M22" s="6">
        <v>10</v>
      </c>
      <c r="N22" s="6">
        <v>0</v>
      </c>
      <c r="O22" s="6">
        <v>1</v>
      </c>
      <c r="P22" s="13">
        <f t="shared" si="0"/>
        <v>37</v>
      </c>
      <c r="Q22" s="13">
        <v>47</v>
      </c>
      <c r="R22" s="23">
        <f t="shared" si="1"/>
        <v>0.78723404255319152</v>
      </c>
      <c r="S22" s="14" t="s">
        <v>89</v>
      </c>
    </row>
    <row r="23" spans="1:19" ht="38.25" x14ac:dyDescent="0.2">
      <c r="A23" s="6">
        <v>10</v>
      </c>
      <c r="B23" s="4" t="s">
        <v>71</v>
      </c>
      <c r="C23" s="5" t="s">
        <v>15</v>
      </c>
      <c r="D23" s="29" t="s">
        <v>85</v>
      </c>
      <c r="E23" s="51" t="s">
        <v>31</v>
      </c>
      <c r="F23" s="51">
        <v>10</v>
      </c>
      <c r="G23" s="29" t="s">
        <v>18</v>
      </c>
      <c r="H23" s="6">
        <v>5</v>
      </c>
      <c r="I23" s="6">
        <v>6</v>
      </c>
      <c r="J23" s="6">
        <v>0</v>
      </c>
      <c r="K23" s="6">
        <v>5</v>
      </c>
      <c r="L23" s="6">
        <v>5</v>
      </c>
      <c r="M23" s="6">
        <v>6</v>
      </c>
      <c r="N23" s="6">
        <v>5</v>
      </c>
      <c r="O23" s="6">
        <v>1</v>
      </c>
      <c r="P23" s="13">
        <f t="shared" si="0"/>
        <v>33</v>
      </c>
      <c r="Q23" s="13">
        <v>47</v>
      </c>
      <c r="R23" s="23">
        <f t="shared" si="1"/>
        <v>0.7021276595744681</v>
      </c>
      <c r="S23" s="14" t="s">
        <v>89</v>
      </c>
    </row>
    <row r="24" spans="1:19" ht="38.25" x14ac:dyDescent="0.2">
      <c r="A24" s="6">
        <v>11</v>
      </c>
      <c r="B24" s="4" t="s">
        <v>75</v>
      </c>
      <c r="C24" s="5" t="s">
        <v>15</v>
      </c>
      <c r="D24" s="29" t="s">
        <v>85</v>
      </c>
      <c r="E24" s="51" t="s">
        <v>31</v>
      </c>
      <c r="F24" s="51">
        <v>10</v>
      </c>
      <c r="G24" s="29" t="s">
        <v>18</v>
      </c>
      <c r="H24" s="6">
        <v>3</v>
      </c>
      <c r="I24" s="6">
        <v>6</v>
      </c>
      <c r="J24" s="6">
        <v>0</v>
      </c>
      <c r="K24" s="6">
        <v>5</v>
      </c>
      <c r="L24" s="6">
        <v>3</v>
      </c>
      <c r="M24" s="6">
        <v>10</v>
      </c>
      <c r="N24" s="6">
        <v>5</v>
      </c>
      <c r="O24" s="6">
        <v>0</v>
      </c>
      <c r="P24" s="13">
        <f t="shared" si="0"/>
        <v>32</v>
      </c>
      <c r="Q24" s="13">
        <v>47</v>
      </c>
      <c r="R24" s="23">
        <f t="shared" si="1"/>
        <v>0.68085106382978722</v>
      </c>
      <c r="S24" s="14" t="s">
        <v>89</v>
      </c>
    </row>
    <row r="25" spans="1:19" ht="38.25" x14ac:dyDescent="0.2">
      <c r="A25" s="6">
        <v>12</v>
      </c>
      <c r="B25" s="4" t="s">
        <v>82</v>
      </c>
      <c r="C25" s="5" t="s">
        <v>15</v>
      </c>
      <c r="D25" s="29" t="s">
        <v>85</v>
      </c>
      <c r="E25" s="51" t="s">
        <v>30</v>
      </c>
      <c r="F25" s="51">
        <v>10</v>
      </c>
      <c r="G25" s="29" t="s">
        <v>18</v>
      </c>
      <c r="H25" s="6">
        <v>3</v>
      </c>
      <c r="I25" s="6">
        <v>6</v>
      </c>
      <c r="J25" s="6">
        <v>0</v>
      </c>
      <c r="K25" s="6">
        <v>5</v>
      </c>
      <c r="L25" s="6">
        <v>4</v>
      </c>
      <c r="M25" s="6">
        <v>8</v>
      </c>
      <c r="N25" s="6">
        <v>0</v>
      </c>
      <c r="O25" s="6">
        <v>1</v>
      </c>
      <c r="P25" s="13">
        <f t="shared" si="0"/>
        <v>27</v>
      </c>
      <c r="Q25" s="13">
        <v>47</v>
      </c>
      <c r="R25" s="23">
        <f t="shared" si="1"/>
        <v>0.57446808510638303</v>
      </c>
      <c r="S25" s="14" t="s">
        <v>89</v>
      </c>
    </row>
    <row r="26" spans="1:19" ht="38.25" x14ac:dyDescent="0.2">
      <c r="A26" s="6">
        <v>13</v>
      </c>
      <c r="B26" s="4" t="s">
        <v>220</v>
      </c>
      <c r="C26" s="5" t="s">
        <v>15</v>
      </c>
      <c r="D26" s="29" t="s">
        <v>85</v>
      </c>
      <c r="E26" s="64">
        <v>10</v>
      </c>
      <c r="F26" s="64">
        <v>10</v>
      </c>
      <c r="G26" s="29" t="s">
        <v>207</v>
      </c>
      <c r="H26" s="62">
        <v>3</v>
      </c>
      <c r="I26" s="62">
        <v>6</v>
      </c>
      <c r="J26" s="62">
        <v>5</v>
      </c>
      <c r="K26" s="62">
        <v>0</v>
      </c>
      <c r="L26" s="62">
        <v>1</v>
      </c>
      <c r="M26" s="62">
        <v>4</v>
      </c>
      <c r="N26" s="62">
        <v>5</v>
      </c>
      <c r="O26" s="62">
        <v>1</v>
      </c>
      <c r="P26" s="62">
        <f t="shared" si="0"/>
        <v>25</v>
      </c>
      <c r="Q26" s="62">
        <v>47</v>
      </c>
      <c r="R26" s="23">
        <f t="shared" si="1"/>
        <v>0.53191489361702127</v>
      </c>
      <c r="S26" s="14" t="s">
        <v>89</v>
      </c>
    </row>
    <row r="27" spans="1:19" ht="38.25" x14ac:dyDescent="0.2">
      <c r="A27" s="6">
        <v>14</v>
      </c>
      <c r="B27" s="4" t="s">
        <v>218</v>
      </c>
      <c r="C27" s="5" t="s">
        <v>15</v>
      </c>
      <c r="D27" s="29" t="s">
        <v>85</v>
      </c>
      <c r="E27" s="64">
        <v>10</v>
      </c>
      <c r="F27" s="64">
        <v>10</v>
      </c>
      <c r="G27" s="29" t="s">
        <v>207</v>
      </c>
      <c r="H27" s="62">
        <v>4</v>
      </c>
      <c r="I27" s="62">
        <v>4</v>
      </c>
      <c r="J27" s="62">
        <v>5</v>
      </c>
      <c r="K27" s="62">
        <v>5</v>
      </c>
      <c r="L27" s="62">
        <v>1</v>
      </c>
      <c r="M27" s="62">
        <v>4</v>
      </c>
      <c r="N27" s="62">
        <v>0</v>
      </c>
      <c r="O27" s="62">
        <v>1</v>
      </c>
      <c r="P27" s="62">
        <f t="shared" si="0"/>
        <v>24</v>
      </c>
      <c r="Q27" s="62">
        <v>47</v>
      </c>
      <c r="R27" s="23">
        <f t="shared" si="1"/>
        <v>0.51063829787234039</v>
      </c>
      <c r="S27" s="14" t="s">
        <v>89</v>
      </c>
    </row>
    <row r="28" spans="1:19" ht="38.25" x14ac:dyDescent="0.2">
      <c r="A28" s="6">
        <v>15</v>
      </c>
      <c r="B28" s="4" t="s">
        <v>219</v>
      </c>
      <c r="C28" s="5" t="s">
        <v>15</v>
      </c>
      <c r="D28" s="29" t="s">
        <v>85</v>
      </c>
      <c r="E28" s="64">
        <v>10</v>
      </c>
      <c r="F28" s="64">
        <v>10</v>
      </c>
      <c r="G28" s="29" t="s">
        <v>207</v>
      </c>
      <c r="H28" s="62">
        <v>2</v>
      </c>
      <c r="I28" s="62">
        <v>4</v>
      </c>
      <c r="J28" s="62">
        <v>5</v>
      </c>
      <c r="K28" s="62">
        <v>5</v>
      </c>
      <c r="L28" s="62">
        <v>1</v>
      </c>
      <c r="M28" s="62">
        <v>6</v>
      </c>
      <c r="N28" s="62">
        <v>0</v>
      </c>
      <c r="O28" s="62">
        <v>1</v>
      </c>
      <c r="P28" s="62">
        <f t="shared" si="0"/>
        <v>24</v>
      </c>
      <c r="Q28" s="62">
        <v>47</v>
      </c>
      <c r="R28" s="23">
        <f t="shared" si="1"/>
        <v>0.51063829787234039</v>
      </c>
      <c r="S28" s="14" t="s">
        <v>89</v>
      </c>
    </row>
    <row r="29" spans="1:19" ht="38.25" x14ac:dyDescent="0.2">
      <c r="A29" s="6">
        <v>16</v>
      </c>
      <c r="B29" s="4" t="s">
        <v>208</v>
      </c>
      <c r="C29" s="5" t="s">
        <v>15</v>
      </c>
      <c r="D29" s="29" t="s">
        <v>85</v>
      </c>
      <c r="E29" s="64">
        <v>10</v>
      </c>
      <c r="F29" s="64">
        <v>10</v>
      </c>
      <c r="G29" s="29" t="s">
        <v>207</v>
      </c>
      <c r="H29" s="62">
        <v>4</v>
      </c>
      <c r="I29" s="62">
        <v>6</v>
      </c>
      <c r="J29" s="62">
        <v>0</v>
      </c>
      <c r="K29" s="62">
        <v>5</v>
      </c>
      <c r="L29" s="62">
        <v>3</v>
      </c>
      <c r="M29" s="62">
        <v>4</v>
      </c>
      <c r="N29" s="62">
        <v>0</v>
      </c>
      <c r="O29" s="62">
        <v>1</v>
      </c>
      <c r="P29" s="62">
        <f t="shared" si="0"/>
        <v>23</v>
      </c>
      <c r="Q29" s="62">
        <v>47</v>
      </c>
      <c r="R29" s="23">
        <f t="shared" si="1"/>
        <v>0.48936170212765956</v>
      </c>
      <c r="S29" s="62" t="s">
        <v>89</v>
      </c>
    </row>
    <row r="30" spans="1:19" ht="38.25" x14ac:dyDescent="0.2">
      <c r="A30" s="6">
        <v>17</v>
      </c>
      <c r="B30" s="4" t="s">
        <v>217</v>
      </c>
      <c r="C30" s="5" t="s">
        <v>15</v>
      </c>
      <c r="D30" s="29" t="s">
        <v>85</v>
      </c>
      <c r="E30" s="63">
        <v>10</v>
      </c>
      <c r="F30" s="63">
        <v>10</v>
      </c>
      <c r="G30" s="29" t="s">
        <v>207</v>
      </c>
      <c r="H30" s="57">
        <v>2</v>
      </c>
      <c r="I30" s="57">
        <v>2</v>
      </c>
      <c r="J30" s="57">
        <v>5</v>
      </c>
      <c r="K30" s="57">
        <v>5</v>
      </c>
      <c r="L30" s="57">
        <v>1</v>
      </c>
      <c r="M30" s="57">
        <v>6</v>
      </c>
      <c r="N30" s="57">
        <v>0</v>
      </c>
      <c r="O30" s="57">
        <v>1</v>
      </c>
      <c r="P30" s="57">
        <f t="shared" si="0"/>
        <v>22</v>
      </c>
      <c r="Q30" s="57">
        <v>47</v>
      </c>
      <c r="R30" s="23">
        <f t="shared" si="1"/>
        <v>0.46808510638297873</v>
      </c>
      <c r="S30" s="57" t="s">
        <v>89</v>
      </c>
    </row>
    <row r="31" spans="1:19" ht="38.25" x14ac:dyDescent="0.2">
      <c r="A31" s="6">
        <v>18</v>
      </c>
      <c r="B31" s="4" t="s">
        <v>64</v>
      </c>
      <c r="C31" s="5" t="s">
        <v>15</v>
      </c>
      <c r="D31" s="29" t="s">
        <v>85</v>
      </c>
      <c r="E31" s="47" t="s">
        <v>30</v>
      </c>
      <c r="F31" s="47">
        <v>10</v>
      </c>
      <c r="G31" s="29" t="s">
        <v>18</v>
      </c>
      <c r="H31" s="9">
        <v>4</v>
      </c>
      <c r="I31" s="9">
        <v>2</v>
      </c>
      <c r="J31" s="9">
        <v>0</v>
      </c>
      <c r="K31" s="9">
        <v>0</v>
      </c>
      <c r="L31" s="9">
        <v>0</v>
      </c>
      <c r="M31" s="9">
        <v>10</v>
      </c>
      <c r="N31" s="9">
        <v>5</v>
      </c>
      <c r="O31" s="9">
        <v>0</v>
      </c>
      <c r="P31" s="16">
        <f t="shared" si="0"/>
        <v>21</v>
      </c>
      <c r="Q31" s="16">
        <v>47</v>
      </c>
      <c r="R31" s="23">
        <f t="shared" si="1"/>
        <v>0.44680851063829785</v>
      </c>
      <c r="S31" s="57" t="s">
        <v>89</v>
      </c>
    </row>
    <row r="32" spans="1:19" ht="38.25" x14ac:dyDescent="0.2">
      <c r="A32" s="6">
        <v>19</v>
      </c>
      <c r="B32" s="4" t="s">
        <v>83</v>
      </c>
      <c r="C32" s="5" t="s">
        <v>15</v>
      </c>
      <c r="D32" s="29" t="s">
        <v>85</v>
      </c>
      <c r="E32" s="47" t="s">
        <v>30</v>
      </c>
      <c r="F32" s="47">
        <v>10</v>
      </c>
      <c r="G32" s="29" t="s">
        <v>18</v>
      </c>
      <c r="H32" s="9">
        <v>3</v>
      </c>
      <c r="I32" s="9">
        <v>6</v>
      </c>
      <c r="J32" s="9">
        <v>0</v>
      </c>
      <c r="K32" s="9">
        <v>5</v>
      </c>
      <c r="L32" s="9">
        <v>3</v>
      </c>
      <c r="M32" s="9">
        <v>2</v>
      </c>
      <c r="N32" s="9">
        <v>0</v>
      </c>
      <c r="O32" s="9">
        <v>1</v>
      </c>
      <c r="P32" s="16">
        <f t="shared" si="0"/>
        <v>20</v>
      </c>
      <c r="Q32" s="16">
        <v>47</v>
      </c>
      <c r="R32" s="23">
        <f t="shared" si="1"/>
        <v>0.42553191489361702</v>
      </c>
      <c r="S32" s="57" t="s">
        <v>89</v>
      </c>
    </row>
    <row r="33" spans="1:19" ht="38.25" x14ac:dyDescent="0.2">
      <c r="A33" s="6">
        <v>20</v>
      </c>
      <c r="B33" s="4" t="s">
        <v>214</v>
      </c>
      <c r="C33" s="5" t="s">
        <v>15</v>
      </c>
      <c r="D33" s="29" t="s">
        <v>85</v>
      </c>
      <c r="E33" s="63">
        <v>10</v>
      </c>
      <c r="F33" s="63">
        <v>10</v>
      </c>
      <c r="G33" s="29" t="s">
        <v>207</v>
      </c>
      <c r="H33" s="57">
        <v>3</v>
      </c>
      <c r="I33" s="57">
        <v>0</v>
      </c>
      <c r="J33" s="57">
        <v>5</v>
      </c>
      <c r="K33" s="57">
        <v>5</v>
      </c>
      <c r="L33" s="57">
        <v>0</v>
      </c>
      <c r="M33" s="57">
        <v>0</v>
      </c>
      <c r="N33" s="57">
        <v>5</v>
      </c>
      <c r="O33" s="57">
        <v>1</v>
      </c>
      <c r="P33" s="57">
        <f t="shared" si="0"/>
        <v>19</v>
      </c>
      <c r="Q33" s="57">
        <v>47</v>
      </c>
      <c r="R33" s="23">
        <f t="shared" si="1"/>
        <v>0.40425531914893614</v>
      </c>
      <c r="S33" s="57" t="s">
        <v>89</v>
      </c>
    </row>
    <row r="34" spans="1:19" ht="38.25" x14ac:dyDescent="0.2">
      <c r="A34" s="6">
        <v>21</v>
      </c>
      <c r="B34" s="4" t="s">
        <v>210</v>
      </c>
      <c r="C34" s="5" t="s">
        <v>15</v>
      </c>
      <c r="D34" s="29" t="s">
        <v>85</v>
      </c>
      <c r="E34" s="63">
        <v>10</v>
      </c>
      <c r="F34" s="63">
        <v>10</v>
      </c>
      <c r="G34" s="29" t="s">
        <v>207</v>
      </c>
      <c r="H34" s="57">
        <v>4</v>
      </c>
      <c r="I34" s="57">
        <v>0</v>
      </c>
      <c r="J34" s="57">
        <v>0</v>
      </c>
      <c r="K34" s="57">
        <v>5</v>
      </c>
      <c r="L34" s="57">
        <v>4</v>
      </c>
      <c r="M34" s="57">
        <v>4</v>
      </c>
      <c r="N34" s="57">
        <v>0</v>
      </c>
      <c r="O34" s="57">
        <v>1</v>
      </c>
      <c r="P34" s="57">
        <f t="shared" si="0"/>
        <v>18</v>
      </c>
      <c r="Q34" s="57">
        <v>47</v>
      </c>
      <c r="R34" s="23">
        <f t="shared" si="1"/>
        <v>0.38297872340425532</v>
      </c>
      <c r="S34" s="57" t="s">
        <v>89</v>
      </c>
    </row>
    <row r="35" spans="1:19" ht="38.25" x14ac:dyDescent="0.2">
      <c r="A35" s="6">
        <v>22</v>
      </c>
      <c r="B35" s="4" t="s">
        <v>216</v>
      </c>
      <c r="C35" s="5" t="s">
        <v>15</v>
      </c>
      <c r="D35" s="29" t="s">
        <v>85</v>
      </c>
      <c r="E35" s="63">
        <v>10</v>
      </c>
      <c r="F35" s="63">
        <v>10</v>
      </c>
      <c r="G35" s="29" t="s">
        <v>207</v>
      </c>
      <c r="H35" s="57">
        <v>2</v>
      </c>
      <c r="I35" s="57">
        <v>2</v>
      </c>
      <c r="J35" s="57">
        <v>0</v>
      </c>
      <c r="K35" s="57">
        <v>0</v>
      </c>
      <c r="L35" s="57">
        <v>2</v>
      </c>
      <c r="M35" s="57">
        <v>6</v>
      </c>
      <c r="N35" s="57">
        <v>5</v>
      </c>
      <c r="O35" s="57">
        <v>1</v>
      </c>
      <c r="P35" s="57">
        <f t="shared" si="0"/>
        <v>18</v>
      </c>
      <c r="Q35" s="57">
        <v>47</v>
      </c>
      <c r="R35" s="23">
        <f t="shared" si="1"/>
        <v>0.38297872340425532</v>
      </c>
      <c r="S35" s="57" t="s">
        <v>89</v>
      </c>
    </row>
    <row r="36" spans="1:19" ht="38.25" x14ac:dyDescent="0.2">
      <c r="A36" s="6">
        <v>23</v>
      </c>
      <c r="B36" s="4" t="s">
        <v>224</v>
      </c>
      <c r="C36" s="5" t="s">
        <v>15</v>
      </c>
      <c r="D36" s="29" t="s">
        <v>85</v>
      </c>
      <c r="E36" s="63">
        <v>10</v>
      </c>
      <c r="F36" s="63">
        <v>10</v>
      </c>
      <c r="G36" s="29" t="s">
        <v>207</v>
      </c>
      <c r="H36" s="57">
        <v>3</v>
      </c>
      <c r="I36" s="57">
        <v>6</v>
      </c>
      <c r="J36" s="57">
        <v>0</v>
      </c>
      <c r="K36" s="57">
        <v>5</v>
      </c>
      <c r="L36" s="57">
        <v>2</v>
      </c>
      <c r="M36" s="57">
        <v>2</v>
      </c>
      <c r="N36" s="57">
        <v>0</v>
      </c>
      <c r="O36" s="57">
        <v>0</v>
      </c>
      <c r="P36" s="57">
        <f t="shared" si="0"/>
        <v>18</v>
      </c>
      <c r="Q36" s="57">
        <v>47</v>
      </c>
      <c r="R36" s="23">
        <f t="shared" si="1"/>
        <v>0.38297872340425532</v>
      </c>
      <c r="S36" s="57" t="s">
        <v>89</v>
      </c>
    </row>
    <row r="37" spans="1:19" ht="38.25" x14ac:dyDescent="0.2">
      <c r="A37" s="6">
        <v>24</v>
      </c>
      <c r="B37" s="4" t="s">
        <v>222</v>
      </c>
      <c r="C37" s="5" t="s">
        <v>15</v>
      </c>
      <c r="D37" s="29" t="s">
        <v>85</v>
      </c>
      <c r="E37" s="63">
        <v>10</v>
      </c>
      <c r="F37" s="63">
        <v>10</v>
      </c>
      <c r="G37" s="29" t="s">
        <v>207</v>
      </c>
      <c r="H37" s="57">
        <v>4</v>
      </c>
      <c r="I37" s="57">
        <v>2</v>
      </c>
      <c r="J37" s="57">
        <v>0</v>
      </c>
      <c r="K37" s="57">
        <v>5</v>
      </c>
      <c r="L37" s="57">
        <v>1</v>
      </c>
      <c r="M37" s="57">
        <v>0</v>
      </c>
      <c r="N37" s="57">
        <v>5</v>
      </c>
      <c r="O37" s="57">
        <v>0</v>
      </c>
      <c r="P37" s="57">
        <f t="shared" si="0"/>
        <v>17</v>
      </c>
      <c r="Q37" s="57">
        <v>47</v>
      </c>
      <c r="R37" s="23">
        <f t="shared" si="1"/>
        <v>0.36170212765957449</v>
      </c>
      <c r="S37" s="57" t="s">
        <v>89</v>
      </c>
    </row>
    <row r="38" spans="1:19" ht="38.25" x14ac:dyDescent="0.2">
      <c r="A38" s="6">
        <v>25</v>
      </c>
      <c r="B38" s="4" t="s">
        <v>70</v>
      </c>
      <c r="C38" s="5" t="s">
        <v>15</v>
      </c>
      <c r="D38" s="29" t="s">
        <v>85</v>
      </c>
      <c r="E38" s="47" t="s">
        <v>30</v>
      </c>
      <c r="F38" s="47">
        <v>10</v>
      </c>
      <c r="G38" s="29" t="s">
        <v>18</v>
      </c>
      <c r="H38" s="9">
        <v>2</v>
      </c>
      <c r="I38" s="9">
        <v>4</v>
      </c>
      <c r="J38" s="9">
        <v>0</v>
      </c>
      <c r="K38" s="9">
        <v>5</v>
      </c>
      <c r="L38" s="9">
        <v>0</v>
      </c>
      <c r="M38" s="9">
        <v>0</v>
      </c>
      <c r="N38" s="9">
        <v>5</v>
      </c>
      <c r="O38" s="9">
        <v>0</v>
      </c>
      <c r="P38" s="16">
        <f t="shared" si="0"/>
        <v>16</v>
      </c>
      <c r="Q38" s="16">
        <v>47</v>
      </c>
      <c r="R38" s="23">
        <f t="shared" si="1"/>
        <v>0.34042553191489361</v>
      </c>
      <c r="S38" s="57" t="s">
        <v>89</v>
      </c>
    </row>
    <row r="39" spans="1:19" ht="38.25" x14ac:dyDescent="0.2">
      <c r="A39" s="6">
        <v>26</v>
      </c>
      <c r="B39" s="4" t="s">
        <v>206</v>
      </c>
      <c r="C39" s="5" t="s">
        <v>15</v>
      </c>
      <c r="D39" s="29" t="s">
        <v>85</v>
      </c>
      <c r="E39" s="63">
        <v>10</v>
      </c>
      <c r="F39" s="63">
        <v>10</v>
      </c>
      <c r="G39" s="29" t="s">
        <v>207</v>
      </c>
      <c r="H39" s="57">
        <v>3</v>
      </c>
      <c r="I39" s="57">
        <v>0</v>
      </c>
      <c r="J39" s="57">
        <v>5</v>
      </c>
      <c r="K39" s="57">
        <v>5</v>
      </c>
      <c r="L39" s="57">
        <v>0</v>
      </c>
      <c r="M39" s="57">
        <v>0</v>
      </c>
      <c r="N39" s="57">
        <v>0</v>
      </c>
      <c r="O39" s="57">
        <v>0</v>
      </c>
      <c r="P39" s="57">
        <f t="shared" si="0"/>
        <v>13</v>
      </c>
      <c r="Q39" s="57">
        <v>47</v>
      </c>
      <c r="R39" s="23">
        <f t="shared" si="1"/>
        <v>0.27659574468085107</v>
      </c>
      <c r="S39" s="57" t="s">
        <v>89</v>
      </c>
    </row>
    <row r="40" spans="1:19" ht="38.25" x14ac:dyDescent="0.2">
      <c r="A40" s="6">
        <v>27</v>
      </c>
      <c r="B40" s="4" t="s">
        <v>215</v>
      </c>
      <c r="C40" s="5" t="s">
        <v>15</v>
      </c>
      <c r="D40" s="29" t="s">
        <v>85</v>
      </c>
      <c r="E40" s="63">
        <v>10</v>
      </c>
      <c r="F40" s="63">
        <v>10</v>
      </c>
      <c r="G40" s="29" t="s">
        <v>207</v>
      </c>
      <c r="H40" s="57">
        <v>3</v>
      </c>
      <c r="I40" s="57">
        <v>2</v>
      </c>
      <c r="J40" s="57">
        <v>0</v>
      </c>
      <c r="K40" s="57">
        <v>0</v>
      </c>
      <c r="L40" s="57">
        <v>0</v>
      </c>
      <c r="M40" s="57">
        <v>0</v>
      </c>
      <c r="N40" s="57">
        <v>5</v>
      </c>
      <c r="O40" s="57">
        <v>1</v>
      </c>
      <c r="P40" s="57">
        <f t="shared" si="0"/>
        <v>11</v>
      </c>
      <c r="Q40" s="57">
        <v>47</v>
      </c>
      <c r="R40" s="23">
        <f t="shared" si="1"/>
        <v>0.23404255319148937</v>
      </c>
      <c r="S40" s="57" t="s">
        <v>89</v>
      </c>
    </row>
    <row r="41" spans="1:19" ht="38.25" x14ac:dyDescent="0.2">
      <c r="A41" s="6">
        <v>28</v>
      </c>
      <c r="B41" s="4" t="s">
        <v>76</v>
      </c>
      <c r="C41" s="5" t="s">
        <v>15</v>
      </c>
      <c r="D41" s="29" t="s">
        <v>85</v>
      </c>
      <c r="E41" s="47" t="s">
        <v>31</v>
      </c>
      <c r="F41" s="47">
        <v>10</v>
      </c>
      <c r="G41" s="29" t="s">
        <v>18</v>
      </c>
      <c r="H41" s="9">
        <v>2</v>
      </c>
      <c r="I41" s="9">
        <v>6</v>
      </c>
      <c r="J41" s="9">
        <v>0</v>
      </c>
      <c r="K41" s="9">
        <v>0</v>
      </c>
      <c r="L41" s="9">
        <v>0</v>
      </c>
      <c r="M41" s="9">
        <v>0</v>
      </c>
      <c r="N41" s="9">
        <v>0</v>
      </c>
      <c r="O41" s="9">
        <v>0</v>
      </c>
      <c r="P41" s="16">
        <f t="shared" si="0"/>
        <v>8</v>
      </c>
      <c r="Q41" s="16">
        <v>47</v>
      </c>
      <c r="R41" s="23">
        <f t="shared" si="1"/>
        <v>0.1702127659574468</v>
      </c>
      <c r="S41" s="57" t="s">
        <v>89</v>
      </c>
    </row>
    <row r="42" spans="1:19" ht="38.25" x14ac:dyDescent="0.2">
      <c r="A42" s="6">
        <v>29</v>
      </c>
      <c r="B42" s="4" t="s">
        <v>78</v>
      </c>
      <c r="C42" s="5" t="s">
        <v>15</v>
      </c>
      <c r="D42" s="29" t="s">
        <v>85</v>
      </c>
      <c r="E42" s="47" t="s">
        <v>31</v>
      </c>
      <c r="F42" s="47">
        <v>10</v>
      </c>
      <c r="G42" s="29" t="s">
        <v>18</v>
      </c>
      <c r="H42" s="9">
        <v>2</v>
      </c>
      <c r="I42" s="9">
        <v>0</v>
      </c>
      <c r="J42" s="9">
        <v>5</v>
      </c>
      <c r="K42" s="9">
        <v>0</v>
      </c>
      <c r="L42" s="9">
        <v>0</v>
      </c>
      <c r="M42" s="9">
        <v>0</v>
      </c>
      <c r="N42" s="9">
        <v>0</v>
      </c>
      <c r="O42" s="9">
        <v>0</v>
      </c>
      <c r="P42" s="16">
        <f t="shared" si="0"/>
        <v>7</v>
      </c>
      <c r="Q42" s="16">
        <v>47</v>
      </c>
      <c r="R42" s="23">
        <f t="shared" si="1"/>
        <v>0.14893617021276595</v>
      </c>
      <c r="S42" s="57" t="s">
        <v>89</v>
      </c>
    </row>
    <row r="43" spans="1:19" ht="38.25" x14ac:dyDescent="0.2">
      <c r="A43" s="6">
        <v>30</v>
      </c>
      <c r="B43" s="4" t="s">
        <v>221</v>
      </c>
      <c r="C43" s="5" t="s">
        <v>15</v>
      </c>
      <c r="D43" s="29" t="s">
        <v>85</v>
      </c>
      <c r="E43" s="63">
        <v>10</v>
      </c>
      <c r="F43" s="63">
        <v>10</v>
      </c>
      <c r="G43" s="29" t="s">
        <v>207</v>
      </c>
      <c r="H43" s="57">
        <v>2</v>
      </c>
      <c r="I43" s="57">
        <v>0</v>
      </c>
      <c r="J43" s="57">
        <v>0</v>
      </c>
      <c r="K43" s="57">
        <v>0</v>
      </c>
      <c r="L43" s="57">
        <v>0</v>
      </c>
      <c r="M43" s="57">
        <v>2</v>
      </c>
      <c r="N43" s="57">
        <v>0</v>
      </c>
      <c r="O43" s="57">
        <v>1</v>
      </c>
      <c r="P43" s="57">
        <f t="shared" si="0"/>
        <v>5</v>
      </c>
      <c r="Q43" s="57">
        <v>47</v>
      </c>
      <c r="R43" s="23">
        <f t="shared" si="1"/>
        <v>0.10638297872340426</v>
      </c>
      <c r="S43" s="57" t="s">
        <v>89</v>
      </c>
    </row>
    <row r="44" spans="1:19" ht="38.25" x14ac:dyDescent="0.2">
      <c r="A44" s="6">
        <v>31</v>
      </c>
      <c r="B44" s="4" t="s">
        <v>77</v>
      </c>
      <c r="C44" s="5" t="s">
        <v>15</v>
      </c>
      <c r="D44" s="29" t="s">
        <v>85</v>
      </c>
      <c r="E44" s="47" t="s">
        <v>31</v>
      </c>
      <c r="F44" s="47">
        <v>10</v>
      </c>
      <c r="G44" s="29" t="s">
        <v>18</v>
      </c>
      <c r="H44" s="9">
        <v>2</v>
      </c>
      <c r="I44" s="9">
        <v>0</v>
      </c>
      <c r="J44" s="9">
        <v>0</v>
      </c>
      <c r="K44" s="9">
        <v>0</v>
      </c>
      <c r="L44" s="9">
        <v>1</v>
      </c>
      <c r="M44" s="9">
        <v>0</v>
      </c>
      <c r="N44" s="9">
        <v>0</v>
      </c>
      <c r="O44" s="9">
        <v>1</v>
      </c>
      <c r="P44" s="16">
        <f t="shared" si="0"/>
        <v>4</v>
      </c>
      <c r="Q44" s="16">
        <v>47</v>
      </c>
      <c r="R44" s="23">
        <f t="shared" si="1"/>
        <v>8.5106382978723402E-2</v>
      </c>
      <c r="S44" s="57" t="s">
        <v>89</v>
      </c>
    </row>
    <row r="45" spans="1:19" ht="38.25" x14ac:dyDescent="0.2">
      <c r="A45" s="6">
        <v>32</v>
      </c>
      <c r="B45" s="4" t="s">
        <v>212</v>
      </c>
      <c r="C45" s="5" t="s">
        <v>15</v>
      </c>
      <c r="D45" s="29" t="s">
        <v>85</v>
      </c>
      <c r="E45" s="63">
        <v>10</v>
      </c>
      <c r="F45" s="63">
        <v>10</v>
      </c>
      <c r="G45" s="29" t="s">
        <v>207</v>
      </c>
      <c r="H45" s="57">
        <v>0</v>
      </c>
      <c r="I45" s="57">
        <v>0</v>
      </c>
      <c r="J45" s="57">
        <v>0</v>
      </c>
      <c r="K45" s="57">
        <v>0</v>
      </c>
      <c r="L45" s="57">
        <v>0</v>
      </c>
      <c r="M45" s="57">
        <v>0</v>
      </c>
      <c r="N45" s="57">
        <v>0</v>
      </c>
      <c r="O45" s="57">
        <v>0</v>
      </c>
      <c r="P45" s="57">
        <f t="shared" si="0"/>
        <v>0</v>
      </c>
      <c r="Q45" s="57">
        <v>47</v>
      </c>
      <c r="R45" s="23">
        <f t="shared" si="1"/>
        <v>0</v>
      </c>
      <c r="S45" s="57" t="s">
        <v>213</v>
      </c>
    </row>
    <row r="46" spans="1:19" ht="38.25" x14ac:dyDescent="0.2">
      <c r="A46" s="6">
        <v>33</v>
      </c>
      <c r="B46" s="4" t="s">
        <v>223</v>
      </c>
      <c r="C46" s="5" t="s">
        <v>15</v>
      </c>
      <c r="D46" s="29" t="s">
        <v>85</v>
      </c>
      <c r="E46" s="63">
        <v>10</v>
      </c>
      <c r="F46" s="63">
        <v>10</v>
      </c>
      <c r="G46" s="29" t="s">
        <v>207</v>
      </c>
      <c r="H46" s="57">
        <v>0</v>
      </c>
      <c r="I46" s="57">
        <v>0</v>
      </c>
      <c r="J46" s="57">
        <v>0</v>
      </c>
      <c r="K46" s="57">
        <v>0</v>
      </c>
      <c r="L46" s="57">
        <v>0</v>
      </c>
      <c r="M46" s="57">
        <v>0</v>
      </c>
      <c r="N46" s="57">
        <v>0</v>
      </c>
      <c r="O46" s="57">
        <v>0</v>
      </c>
      <c r="P46" s="57">
        <f t="shared" si="0"/>
        <v>0</v>
      </c>
      <c r="Q46" s="57">
        <v>47</v>
      </c>
      <c r="R46" s="23">
        <f t="shared" si="1"/>
        <v>0</v>
      </c>
      <c r="S46" s="57" t="s">
        <v>89</v>
      </c>
    </row>
  </sheetData>
  <sortState ref="B14:T48">
    <sortCondition descending="1" ref="P14:P48"/>
  </sortState>
  <mergeCells count="10">
    <mergeCell ref="A9:S9"/>
    <mergeCell ref="A10:S10"/>
    <mergeCell ref="A11:S11"/>
    <mergeCell ref="A7:K7"/>
    <mergeCell ref="A8:T8"/>
    <mergeCell ref="A1:S1"/>
    <mergeCell ref="A3:S3"/>
    <mergeCell ref="A4:S4"/>
    <mergeCell ref="A5:S5"/>
    <mergeCell ref="A6:T6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U33"/>
  <sheetViews>
    <sheetView topLeftCell="A13" workbookViewId="0">
      <selection activeCell="C14" sqref="C14:C21"/>
    </sheetView>
  </sheetViews>
  <sheetFormatPr defaultRowHeight="12" x14ac:dyDescent="0.2"/>
  <cols>
    <col min="3" max="3" width="14.83203125" customWidth="1"/>
    <col min="4" max="4" width="20.33203125" customWidth="1"/>
    <col min="7" max="7" width="18.83203125" customWidth="1"/>
    <col min="21" max="21" width="14.1640625" customWidth="1"/>
  </cols>
  <sheetData>
    <row r="3" spans="1:21" ht="15" x14ac:dyDescent="0.2">
      <c r="A3" s="72" t="s">
        <v>90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</row>
    <row r="4" spans="1:21" ht="15" x14ac:dyDescent="0.2">
      <c r="A4" s="44"/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</row>
    <row r="5" spans="1:21" ht="15" x14ac:dyDescent="0.2">
      <c r="A5" s="73" t="s">
        <v>91</v>
      </c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</row>
    <row r="6" spans="1:21" ht="15" x14ac:dyDescent="0.2">
      <c r="A6" s="73" t="s">
        <v>92</v>
      </c>
      <c r="B6" s="73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</row>
    <row r="7" spans="1:21" ht="15" x14ac:dyDescent="0.25">
      <c r="A7" s="74" t="s">
        <v>93</v>
      </c>
      <c r="B7" s="74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</row>
    <row r="8" spans="1:21" ht="15" customHeight="1" x14ac:dyDescent="0.2">
      <c r="A8" s="69" t="s">
        <v>86</v>
      </c>
      <c r="B8" s="69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</row>
    <row r="9" spans="1:21" ht="15" customHeight="1" x14ac:dyDescent="0.2">
      <c r="A9" s="69" t="s">
        <v>87</v>
      </c>
      <c r="B9" s="69"/>
      <c r="C9" s="69"/>
      <c r="D9" s="69"/>
      <c r="E9" s="69"/>
      <c r="F9" s="69"/>
      <c r="G9" s="69"/>
      <c r="H9" s="69"/>
      <c r="I9" s="69"/>
      <c r="J9" s="69"/>
      <c r="K9" s="69"/>
      <c r="L9" s="31"/>
      <c r="M9" s="31"/>
      <c r="N9" s="31"/>
      <c r="O9" s="31"/>
      <c r="P9" s="31"/>
      <c r="Q9" s="1"/>
      <c r="R9" s="1"/>
      <c r="S9" s="1"/>
      <c r="T9" s="1"/>
    </row>
    <row r="10" spans="1:21" ht="14.25" customHeight="1" x14ac:dyDescent="0.2">
      <c r="A10" s="70" t="s">
        <v>25</v>
      </c>
      <c r="B10" s="70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</row>
    <row r="11" spans="1:21" ht="12.75" x14ac:dyDescent="0.2">
      <c r="A11" s="71"/>
      <c r="B11" s="71"/>
      <c r="C11" s="71"/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71"/>
    </row>
    <row r="12" spans="1:21" ht="13.5" thickBot="1" x14ac:dyDescent="0.25">
      <c r="A12" s="2"/>
      <c r="B12" s="2"/>
      <c r="C12" s="3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</row>
    <row r="13" spans="1:21" ht="77.25" thickBot="1" x14ac:dyDescent="0.25">
      <c r="A13" s="10" t="s">
        <v>0</v>
      </c>
      <c r="B13" s="18" t="s">
        <v>1</v>
      </c>
      <c r="C13" s="18" t="s">
        <v>14</v>
      </c>
      <c r="D13" s="10" t="s">
        <v>2</v>
      </c>
      <c r="E13" s="45" t="s">
        <v>16</v>
      </c>
      <c r="F13" s="45" t="s">
        <v>17</v>
      </c>
      <c r="G13" s="10" t="s">
        <v>3</v>
      </c>
      <c r="H13" s="46" t="s">
        <v>9</v>
      </c>
      <c r="I13" s="10" t="s">
        <v>10</v>
      </c>
      <c r="J13" s="10" t="s">
        <v>11</v>
      </c>
      <c r="K13" s="45" t="s">
        <v>12</v>
      </c>
      <c r="L13" s="45" t="s">
        <v>19</v>
      </c>
      <c r="M13" s="45" t="s">
        <v>20</v>
      </c>
      <c r="N13" s="45" t="s">
        <v>21</v>
      </c>
      <c r="O13" s="45" t="s">
        <v>22</v>
      </c>
      <c r="P13" s="45" t="s">
        <v>94</v>
      </c>
      <c r="Q13" s="10" t="s">
        <v>95</v>
      </c>
      <c r="R13" s="10" t="s">
        <v>4</v>
      </c>
      <c r="S13" s="10" t="s">
        <v>5</v>
      </c>
      <c r="T13" s="10" t="s">
        <v>6</v>
      </c>
      <c r="U13" s="10" t="s">
        <v>13</v>
      </c>
    </row>
    <row r="14" spans="1:21" ht="38.25" x14ac:dyDescent="0.2">
      <c r="A14" s="47">
        <v>1</v>
      </c>
      <c r="B14" s="8" t="s">
        <v>101</v>
      </c>
      <c r="C14" s="48" t="s">
        <v>15</v>
      </c>
      <c r="D14" s="29" t="s">
        <v>97</v>
      </c>
      <c r="E14" s="49">
        <v>11</v>
      </c>
      <c r="F14" s="49">
        <v>11</v>
      </c>
      <c r="G14" s="29" t="s">
        <v>98</v>
      </c>
      <c r="H14" s="47">
        <v>5</v>
      </c>
      <c r="I14" s="47">
        <v>6</v>
      </c>
      <c r="J14" s="47">
        <v>3</v>
      </c>
      <c r="K14" s="47">
        <v>0</v>
      </c>
      <c r="L14" s="47">
        <v>5</v>
      </c>
      <c r="M14" s="47">
        <v>6</v>
      </c>
      <c r="N14" s="47">
        <v>8</v>
      </c>
      <c r="O14" s="47">
        <v>8</v>
      </c>
      <c r="P14" s="47">
        <v>2</v>
      </c>
      <c r="Q14" s="51">
        <v>1</v>
      </c>
      <c r="R14" s="16">
        <v>44</v>
      </c>
      <c r="S14" s="16">
        <v>49</v>
      </c>
      <c r="T14" s="16">
        <v>90</v>
      </c>
      <c r="U14" s="17" t="s">
        <v>102</v>
      </c>
    </row>
    <row r="15" spans="1:21" ht="38.25" x14ac:dyDescent="0.2">
      <c r="A15" s="51">
        <v>2</v>
      </c>
      <c r="B15" s="8" t="s">
        <v>107</v>
      </c>
      <c r="C15" s="48" t="s">
        <v>15</v>
      </c>
      <c r="D15" s="29" t="s">
        <v>97</v>
      </c>
      <c r="E15" s="49">
        <v>11</v>
      </c>
      <c r="F15" s="49">
        <v>11</v>
      </c>
      <c r="G15" s="29" t="s">
        <v>98</v>
      </c>
      <c r="H15" s="51">
        <v>5</v>
      </c>
      <c r="I15" s="51">
        <v>6</v>
      </c>
      <c r="J15" s="51">
        <v>0</v>
      </c>
      <c r="K15" s="51">
        <v>0</v>
      </c>
      <c r="L15" s="51">
        <v>5</v>
      </c>
      <c r="M15" s="51">
        <v>6</v>
      </c>
      <c r="N15" s="51">
        <v>10</v>
      </c>
      <c r="O15" s="47">
        <v>8</v>
      </c>
      <c r="P15" s="47">
        <v>2</v>
      </c>
      <c r="Q15" s="51">
        <v>1</v>
      </c>
      <c r="R15" s="13">
        <v>43</v>
      </c>
      <c r="S15" s="16">
        <v>49</v>
      </c>
      <c r="T15" s="13">
        <v>88</v>
      </c>
      <c r="U15" s="17" t="s">
        <v>88</v>
      </c>
    </row>
    <row r="16" spans="1:21" ht="38.25" x14ac:dyDescent="0.2">
      <c r="A16" s="51">
        <v>3</v>
      </c>
      <c r="B16" s="8" t="s">
        <v>110</v>
      </c>
      <c r="C16" s="48" t="s">
        <v>15</v>
      </c>
      <c r="D16" s="29" t="s">
        <v>97</v>
      </c>
      <c r="E16" s="49">
        <v>11</v>
      </c>
      <c r="F16" s="49">
        <v>11</v>
      </c>
      <c r="G16" s="29" t="s">
        <v>98</v>
      </c>
      <c r="H16" s="51">
        <v>5</v>
      </c>
      <c r="I16" s="51">
        <v>4</v>
      </c>
      <c r="J16" s="51">
        <v>3</v>
      </c>
      <c r="K16" s="51">
        <v>3</v>
      </c>
      <c r="L16" s="51">
        <v>5</v>
      </c>
      <c r="M16" s="51">
        <v>6</v>
      </c>
      <c r="N16" s="51">
        <v>6</v>
      </c>
      <c r="O16" s="51">
        <v>8</v>
      </c>
      <c r="P16" s="51">
        <v>2</v>
      </c>
      <c r="Q16" s="51">
        <v>1</v>
      </c>
      <c r="R16" s="16">
        <v>43</v>
      </c>
      <c r="S16" s="16">
        <v>49</v>
      </c>
      <c r="T16" s="16">
        <v>88</v>
      </c>
      <c r="U16" s="17" t="s">
        <v>88</v>
      </c>
    </row>
    <row r="17" spans="1:21" ht="38.25" x14ac:dyDescent="0.2">
      <c r="A17" s="51">
        <v>4</v>
      </c>
      <c r="B17" s="8" t="s">
        <v>109</v>
      </c>
      <c r="C17" s="48" t="s">
        <v>15</v>
      </c>
      <c r="D17" s="29" t="s">
        <v>97</v>
      </c>
      <c r="E17" s="49">
        <v>11</v>
      </c>
      <c r="F17" s="49">
        <v>11</v>
      </c>
      <c r="G17" s="29" t="s">
        <v>98</v>
      </c>
      <c r="H17" s="51">
        <v>2</v>
      </c>
      <c r="I17" s="51">
        <v>4</v>
      </c>
      <c r="J17" s="51">
        <v>3</v>
      </c>
      <c r="K17" s="51">
        <v>3</v>
      </c>
      <c r="L17" s="51">
        <v>5</v>
      </c>
      <c r="M17" s="51">
        <v>6</v>
      </c>
      <c r="N17" s="51">
        <v>6</v>
      </c>
      <c r="O17" s="51">
        <v>6</v>
      </c>
      <c r="P17" s="51">
        <v>1</v>
      </c>
      <c r="Q17" s="51">
        <v>1</v>
      </c>
      <c r="R17" s="16">
        <v>37</v>
      </c>
      <c r="S17" s="16">
        <v>49</v>
      </c>
      <c r="T17" s="16">
        <v>75</v>
      </c>
      <c r="U17" s="17" t="s">
        <v>88</v>
      </c>
    </row>
    <row r="18" spans="1:21" ht="38.25" x14ac:dyDescent="0.2">
      <c r="A18" s="51">
        <v>5</v>
      </c>
      <c r="B18" s="8" t="s">
        <v>99</v>
      </c>
      <c r="C18" s="48" t="s">
        <v>15</v>
      </c>
      <c r="D18" s="29" t="s">
        <v>97</v>
      </c>
      <c r="E18" s="49">
        <v>11</v>
      </c>
      <c r="F18" s="49">
        <v>11</v>
      </c>
      <c r="G18" s="29" t="s">
        <v>98</v>
      </c>
      <c r="H18" s="51">
        <v>4</v>
      </c>
      <c r="I18" s="51">
        <v>6</v>
      </c>
      <c r="J18" s="51">
        <v>3</v>
      </c>
      <c r="K18" s="52">
        <v>3</v>
      </c>
      <c r="L18" s="52">
        <v>0</v>
      </c>
      <c r="M18" s="52">
        <v>5</v>
      </c>
      <c r="N18" s="52">
        <v>6</v>
      </c>
      <c r="O18" s="52">
        <v>6</v>
      </c>
      <c r="P18" s="52">
        <v>1</v>
      </c>
      <c r="Q18" s="51">
        <v>0</v>
      </c>
      <c r="R18" s="16">
        <v>34</v>
      </c>
      <c r="S18" s="16">
        <v>49</v>
      </c>
      <c r="T18" s="16">
        <v>69</v>
      </c>
      <c r="U18" s="17" t="s">
        <v>89</v>
      </c>
    </row>
    <row r="19" spans="1:21" ht="38.25" x14ac:dyDescent="0.2">
      <c r="A19" s="51">
        <v>6</v>
      </c>
      <c r="B19" s="8" t="s">
        <v>105</v>
      </c>
      <c r="C19" s="48" t="s">
        <v>15</v>
      </c>
      <c r="D19" s="29" t="s">
        <v>97</v>
      </c>
      <c r="E19" s="49">
        <v>11</v>
      </c>
      <c r="F19" s="49">
        <v>11</v>
      </c>
      <c r="G19" s="29" t="s">
        <v>98</v>
      </c>
      <c r="H19" s="51">
        <v>3</v>
      </c>
      <c r="I19" s="51">
        <v>6</v>
      </c>
      <c r="J19" s="51">
        <v>3</v>
      </c>
      <c r="K19" s="51">
        <v>3</v>
      </c>
      <c r="L19" s="51">
        <v>0</v>
      </c>
      <c r="M19" s="51">
        <v>6</v>
      </c>
      <c r="N19" s="51">
        <v>4</v>
      </c>
      <c r="O19" s="51">
        <v>6</v>
      </c>
      <c r="P19" s="51">
        <v>2</v>
      </c>
      <c r="Q19" s="51">
        <v>1</v>
      </c>
      <c r="R19" s="16">
        <v>34</v>
      </c>
      <c r="S19" s="16">
        <v>49</v>
      </c>
      <c r="T19" s="16">
        <v>69</v>
      </c>
      <c r="U19" s="17" t="s">
        <v>89</v>
      </c>
    </row>
    <row r="20" spans="1:21" ht="38.25" x14ac:dyDescent="0.2">
      <c r="A20" s="51">
        <v>7</v>
      </c>
      <c r="B20" s="8" t="s">
        <v>100</v>
      </c>
      <c r="C20" s="48" t="s">
        <v>15</v>
      </c>
      <c r="D20" s="29" t="s">
        <v>97</v>
      </c>
      <c r="E20" s="49">
        <v>11</v>
      </c>
      <c r="F20" s="49">
        <v>11</v>
      </c>
      <c r="G20" s="29" t="s">
        <v>98</v>
      </c>
      <c r="H20" s="51">
        <v>5</v>
      </c>
      <c r="I20" s="51">
        <v>6</v>
      </c>
      <c r="J20" s="51">
        <v>0</v>
      </c>
      <c r="K20" s="51">
        <v>0</v>
      </c>
      <c r="L20" s="51">
        <v>0</v>
      </c>
      <c r="M20" s="51">
        <v>5</v>
      </c>
      <c r="N20" s="51">
        <v>8</v>
      </c>
      <c r="O20" s="51">
        <v>7</v>
      </c>
      <c r="P20" s="51">
        <v>1</v>
      </c>
      <c r="Q20" s="51">
        <v>1</v>
      </c>
      <c r="R20" s="16">
        <v>32</v>
      </c>
      <c r="S20" s="16">
        <v>49</v>
      </c>
      <c r="T20" s="16">
        <v>65</v>
      </c>
      <c r="U20" s="17" t="s">
        <v>89</v>
      </c>
    </row>
    <row r="21" spans="1:21" ht="38.25" x14ac:dyDescent="0.2">
      <c r="A21" s="51">
        <v>8</v>
      </c>
      <c r="B21" s="8" t="s">
        <v>106</v>
      </c>
      <c r="C21" s="48" t="s">
        <v>15</v>
      </c>
      <c r="D21" s="29" t="s">
        <v>97</v>
      </c>
      <c r="E21" s="49">
        <v>11</v>
      </c>
      <c r="F21" s="49">
        <v>11</v>
      </c>
      <c r="G21" s="29" t="s">
        <v>98</v>
      </c>
      <c r="H21" s="51">
        <v>4</v>
      </c>
      <c r="I21" s="51">
        <v>6</v>
      </c>
      <c r="J21" s="51">
        <v>3</v>
      </c>
      <c r="K21" s="51">
        <v>3</v>
      </c>
      <c r="L21" s="51">
        <v>0</v>
      </c>
      <c r="M21" s="51">
        <v>3</v>
      </c>
      <c r="N21" s="51">
        <v>6</v>
      </c>
      <c r="O21" s="51">
        <v>5</v>
      </c>
      <c r="P21" s="51">
        <v>2</v>
      </c>
      <c r="Q21" s="51">
        <v>0</v>
      </c>
      <c r="R21" s="16">
        <v>32</v>
      </c>
      <c r="S21" s="16">
        <v>49</v>
      </c>
      <c r="T21" s="16">
        <v>65</v>
      </c>
      <c r="U21" s="17" t="s">
        <v>89</v>
      </c>
    </row>
    <row r="22" spans="1:21" ht="38.25" x14ac:dyDescent="0.2">
      <c r="A22" s="51">
        <v>9</v>
      </c>
      <c r="B22" s="8" t="s">
        <v>96</v>
      </c>
      <c r="C22" s="48" t="s">
        <v>15</v>
      </c>
      <c r="D22" s="29" t="s">
        <v>97</v>
      </c>
      <c r="E22" s="49">
        <v>11</v>
      </c>
      <c r="F22" s="49">
        <v>11</v>
      </c>
      <c r="G22" s="29" t="s">
        <v>98</v>
      </c>
      <c r="H22" s="51">
        <v>5</v>
      </c>
      <c r="I22" s="51">
        <v>6</v>
      </c>
      <c r="J22" s="51">
        <v>3</v>
      </c>
      <c r="K22" s="52">
        <v>0</v>
      </c>
      <c r="L22" s="52">
        <v>5</v>
      </c>
      <c r="M22" s="52">
        <v>5</v>
      </c>
      <c r="N22" s="52">
        <v>0</v>
      </c>
      <c r="O22" s="52">
        <v>4</v>
      </c>
      <c r="P22" s="52">
        <v>1</v>
      </c>
      <c r="Q22" s="51">
        <v>0</v>
      </c>
      <c r="R22" s="16">
        <v>29</v>
      </c>
      <c r="S22" s="16">
        <v>49</v>
      </c>
      <c r="T22" s="16">
        <v>60</v>
      </c>
      <c r="U22" s="17" t="s">
        <v>89</v>
      </c>
    </row>
    <row r="23" spans="1:21" ht="38.25" x14ac:dyDescent="0.2">
      <c r="A23" s="51">
        <v>10</v>
      </c>
      <c r="B23" s="8" t="s">
        <v>103</v>
      </c>
      <c r="C23" s="48" t="s">
        <v>15</v>
      </c>
      <c r="D23" s="29" t="s">
        <v>97</v>
      </c>
      <c r="E23" s="49">
        <v>11</v>
      </c>
      <c r="F23" s="49">
        <v>11</v>
      </c>
      <c r="G23" s="29" t="s">
        <v>98</v>
      </c>
      <c r="H23" s="51">
        <v>4</v>
      </c>
      <c r="I23" s="51">
        <v>0</v>
      </c>
      <c r="J23" s="51">
        <v>3</v>
      </c>
      <c r="K23" s="51">
        <v>3</v>
      </c>
      <c r="L23" s="51">
        <v>0</v>
      </c>
      <c r="M23" s="51">
        <v>3</v>
      </c>
      <c r="N23" s="51">
        <v>8</v>
      </c>
      <c r="O23" s="51">
        <v>5</v>
      </c>
      <c r="P23" s="51">
        <v>2</v>
      </c>
      <c r="Q23" s="51">
        <v>1</v>
      </c>
      <c r="R23" s="16">
        <v>29</v>
      </c>
      <c r="S23" s="16">
        <v>49</v>
      </c>
      <c r="T23" s="16">
        <v>60</v>
      </c>
      <c r="U23" s="17" t="s">
        <v>89</v>
      </c>
    </row>
    <row r="24" spans="1:21" ht="38.25" x14ac:dyDescent="0.2">
      <c r="A24" s="51">
        <v>11</v>
      </c>
      <c r="B24" s="8" t="s">
        <v>108</v>
      </c>
      <c r="C24" s="48" t="s">
        <v>15</v>
      </c>
      <c r="D24" s="29" t="s">
        <v>97</v>
      </c>
      <c r="E24" s="49">
        <v>11</v>
      </c>
      <c r="F24" s="49">
        <v>11</v>
      </c>
      <c r="G24" s="29" t="s">
        <v>98</v>
      </c>
      <c r="H24" s="51">
        <v>4</v>
      </c>
      <c r="I24" s="51">
        <v>6</v>
      </c>
      <c r="J24" s="51">
        <v>0</v>
      </c>
      <c r="K24" s="51">
        <v>0</v>
      </c>
      <c r="L24" s="51">
        <v>0</v>
      </c>
      <c r="M24" s="51">
        <v>1</v>
      </c>
      <c r="N24" s="51">
        <v>8</v>
      </c>
      <c r="O24" s="51">
        <v>0</v>
      </c>
      <c r="P24" s="51">
        <v>2</v>
      </c>
      <c r="Q24" s="51">
        <v>1</v>
      </c>
      <c r="R24" s="16">
        <v>22</v>
      </c>
      <c r="S24" s="16">
        <v>49</v>
      </c>
      <c r="T24" s="16">
        <v>45</v>
      </c>
      <c r="U24" s="17" t="s">
        <v>89</v>
      </c>
    </row>
    <row r="25" spans="1:21" ht="38.25" x14ac:dyDescent="0.2">
      <c r="A25" s="51">
        <v>12</v>
      </c>
      <c r="B25" s="8" t="s">
        <v>104</v>
      </c>
      <c r="C25" s="48" t="s">
        <v>15</v>
      </c>
      <c r="D25" s="29" t="s">
        <v>97</v>
      </c>
      <c r="E25" s="49">
        <v>11</v>
      </c>
      <c r="F25" s="49">
        <v>11</v>
      </c>
      <c r="G25" s="29" t="s">
        <v>98</v>
      </c>
      <c r="H25" s="51">
        <v>5</v>
      </c>
      <c r="I25" s="51">
        <v>0</v>
      </c>
      <c r="J25" s="51">
        <v>1</v>
      </c>
      <c r="K25" s="51">
        <v>0</v>
      </c>
      <c r="L25" s="51">
        <v>5</v>
      </c>
      <c r="M25" s="51">
        <v>5</v>
      </c>
      <c r="N25" s="51">
        <v>0</v>
      </c>
      <c r="O25" s="51">
        <v>2</v>
      </c>
      <c r="P25" s="51">
        <v>1</v>
      </c>
      <c r="Q25" s="51">
        <v>0</v>
      </c>
      <c r="R25" s="16">
        <v>19</v>
      </c>
      <c r="S25" s="16">
        <v>49</v>
      </c>
      <c r="T25" s="16">
        <v>39</v>
      </c>
      <c r="U25" s="17" t="s">
        <v>89</v>
      </c>
    </row>
    <row r="26" spans="1:21" ht="38.25" x14ac:dyDescent="0.2">
      <c r="A26" s="51">
        <v>13</v>
      </c>
      <c r="B26" s="8" t="s">
        <v>111</v>
      </c>
      <c r="C26" s="48" t="s">
        <v>15</v>
      </c>
      <c r="D26" s="29" t="s">
        <v>97</v>
      </c>
      <c r="E26" s="49">
        <v>11</v>
      </c>
      <c r="F26" s="49">
        <v>11</v>
      </c>
      <c r="G26" s="29" t="s">
        <v>98</v>
      </c>
      <c r="H26" s="51">
        <v>0</v>
      </c>
      <c r="I26" s="51">
        <v>4</v>
      </c>
      <c r="J26" s="51">
        <v>0</v>
      </c>
      <c r="K26" s="51">
        <v>0</v>
      </c>
      <c r="L26" s="51">
        <v>5</v>
      </c>
      <c r="M26" s="51">
        <v>2</v>
      </c>
      <c r="N26" s="51">
        <v>0</v>
      </c>
      <c r="O26" s="51">
        <v>6</v>
      </c>
      <c r="P26" s="51">
        <v>1</v>
      </c>
      <c r="Q26" s="51">
        <v>0</v>
      </c>
      <c r="R26" s="16">
        <v>18</v>
      </c>
      <c r="S26" s="16">
        <v>49</v>
      </c>
      <c r="T26" s="16">
        <v>37</v>
      </c>
      <c r="U26" s="17" t="s">
        <v>89</v>
      </c>
    </row>
    <row r="27" spans="1:21" x14ac:dyDescent="0.2">
      <c r="Q27" s="53"/>
      <c r="R27" s="53"/>
    </row>
    <row r="29" spans="1:21" ht="12.75" x14ac:dyDescent="0.2">
      <c r="B29" s="54" t="s">
        <v>8</v>
      </c>
      <c r="C29" s="2"/>
      <c r="D29" s="2"/>
      <c r="E29" s="2"/>
      <c r="F29" s="2"/>
      <c r="G29" s="2"/>
    </row>
    <row r="30" spans="1:21" ht="25.5" x14ac:dyDescent="0.2">
      <c r="C30" s="55"/>
      <c r="D30" s="55"/>
      <c r="E30" s="55"/>
      <c r="F30" s="55"/>
      <c r="G30" s="56" t="s">
        <v>7</v>
      </c>
    </row>
    <row r="31" spans="1:21" ht="25.5" x14ac:dyDescent="0.2">
      <c r="B31" s="55"/>
      <c r="C31" s="55"/>
      <c r="D31" s="55"/>
      <c r="E31" s="55"/>
      <c r="F31" s="55"/>
      <c r="G31" s="56" t="s">
        <v>7</v>
      </c>
    </row>
    <row r="32" spans="1:21" ht="25.5" x14ac:dyDescent="0.2">
      <c r="B32" s="55"/>
      <c r="C32" s="55"/>
      <c r="D32" s="55"/>
      <c r="E32" s="55"/>
      <c r="F32" s="55"/>
      <c r="G32" s="56" t="s">
        <v>7</v>
      </c>
    </row>
    <row r="33" spans="2:7" ht="25.5" x14ac:dyDescent="0.2">
      <c r="B33" s="55"/>
      <c r="C33" s="55"/>
      <c r="D33" s="55"/>
      <c r="E33" s="55"/>
      <c r="F33" s="55"/>
      <c r="G33" s="56" t="s">
        <v>7</v>
      </c>
    </row>
  </sheetData>
  <sortState ref="B14:V26">
    <sortCondition descending="1" ref="R14:R26"/>
  </sortState>
  <mergeCells count="8">
    <mergeCell ref="A11:O11"/>
    <mergeCell ref="A8:T8"/>
    <mergeCell ref="A10:T10"/>
    <mergeCell ref="A3:O3"/>
    <mergeCell ref="A5:O5"/>
    <mergeCell ref="A6:O6"/>
    <mergeCell ref="A7:O7"/>
    <mergeCell ref="A9:K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U99"/>
  <sheetViews>
    <sheetView tabSelected="1" workbookViewId="0">
      <selection activeCell="C34" sqref="C34:C45"/>
    </sheetView>
  </sheetViews>
  <sheetFormatPr defaultRowHeight="12" x14ac:dyDescent="0.2"/>
  <cols>
    <col min="3" max="3" width="16" customWidth="1"/>
    <col min="4" max="4" width="20.83203125" customWidth="1"/>
    <col min="7" max="7" width="15.83203125" customWidth="1"/>
    <col min="20" max="20" width="13.6640625" bestFit="1" customWidth="1"/>
    <col min="21" max="21" width="18.5" customWidth="1"/>
  </cols>
  <sheetData>
    <row r="3" spans="1:21" ht="15" x14ac:dyDescent="0.2">
      <c r="A3" s="72" t="s">
        <v>112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</row>
    <row r="4" spans="1:21" ht="15" x14ac:dyDescent="0.2">
      <c r="A4" s="44"/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</row>
    <row r="5" spans="1:21" ht="15" x14ac:dyDescent="0.2">
      <c r="A5" s="73" t="s">
        <v>205</v>
      </c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</row>
    <row r="6" spans="1:21" ht="15" x14ac:dyDescent="0.2">
      <c r="A6" s="73" t="s">
        <v>113</v>
      </c>
      <c r="B6" s="73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</row>
    <row r="7" spans="1:21" ht="15" x14ac:dyDescent="0.25">
      <c r="A7" s="74" t="s">
        <v>93</v>
      </c>
      <c r="B7" s="74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</row>
    <row r="8" spans="1:21" ht="15" customHeight="1" x14ac:dyDescent="0.2">
      <c r="A8" s="69" t="s">
        <v>86</v>
      </c>
      <c r="B8" s="69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</row>
    <row r="9" spans="1:21" ht="15" customHeight="1" x14ac:dyDescent="0.2">
      <c r="A9" s="69" t="s">
        <v>87</v>
      </c>
      <c r="B9" s="69"/>
      <c r="C9" s="69"/>
      <c r="D9" s="69"/>
      <c r="E9" s="69"/>
      <c r="F9" s="69"/>
      <c r="G9" s="69"/>
      <c r="H9" s="69"/>
      <c r="I9" s="69"/>
      <c r="J9" s="69"/>
      <c r="K9" s="69"/>
      <c r="L9" s="31"/>
      <c r="M9" s="31"/>
      <c r="N9" s="31"/>
      <c r="O9" s="31"/>
      <c r="P9" s="31"/>
      <c r="Q9" s="1"/>
      <c r="R9" s="1"/>
      <c r="S9" s="1"/>
      <c r="T9" s="1"/>
    </row>
    <row r="10" spans="1:21" ht="14.25" customHeight="1" x14ac:dyDescent="0.2">
      <c r="A10" s="70" t="s">
        <v>226</v>
      </c>
      <c r="B10" s="70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</row>
    <row r="11" spans="1:21" ht="14.25" x14ac:dyDescent="0.2">
      <c r="A11" s="75"/>
      <c r="B11" s="75"/>
      <c r="C11" s="75"/>
      <c r="D11" s="75"/>
      <c r="E11" s="75"/>
      <c r="F11" s="75"/>
      <c r="G11" s="75"/>
      <c r="H11" s="75"/>
      <c r="I11" s="75"/>
      <c r="J11" s="75"/>
      <c r="K11" s="75"/>
      <c r="L11" s="75"/>
      <c r="M11" s="75"/>
      <c r="N11" s="75"/>
      <c r="O11" s="75"/>
    </row>
    <row r="12" spans="1:21" ht="14.25" x14ac:dyDescent="0.2">
      <c r="A12" s="75"/>
      <c r="B12" s="75"/>
      <c r="C12" s="75"/>
      <c r="D12" s="75"/>
      <c r="E12" s="75"/>
      <c r="F12" s="75"/>
      <c r="G12" s="75"/>
      <c r="H12" s="75"/>
      <c r="I12" s="75"/>
      <c r="J12" s="75"/>
      <c r="K12" s="75"/>
      <c r="L12" s="75"/>
      <c r="M12" s="75"/>
      <c r="N12" s="75"/>
      <c r="O12" s="75"/>
    </row>
    <row r="13" spans="1:21" ht="12.75" x14ac:dyDescent="0.2">
      <c r="A13" s="71"/>
      <c r="B13" s="71"/>
      <c r="C13" s="71"/>
      <c r="D13" s="71"/>
      <c r="E13" s="71"/>
      <c r="F13" s="71"/>
      <c r="G13" s="71"/>
      <c r="H13" s="71"/>
      <c r="I13" s="71"/>
      <c r="J13" s="71"/>
      <c r="K13" s="71"/>
      <c r="L13" s="71"/>
      <c r="M13" s="71"/>
      <c r="N13" s="71"/>
      <c r="O13" s="71"/>
    </row>
    <row r="14" spans="1:21" ht="13.5" thickBot="1" x14ac:dyDescent="0.25">
      <c r="A14" s="2"/>
      <c r="B14" s="2"/>
      <c r="C14" s="3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</row>
    <row r="15" spans="1:21" ht="77.25" thickBot="1" x14ac:dyDescent="0.25">
      <c r="A15" s="10" t="s">
        <v>0</v>
      </c>
      <c r="B15" s="18" t="s">
        <v>1</v>
      </c>
      <c r="C15" s="18" t="s">
        <v>14</v>
      </c>
      <c r="D15" s="10" t="s">
        <v>2</v>
      </c>
      <c r="E15" s="45" t="s">
        <v>16</v>
      </c>
      <c r="F15" s="45" t="s">
        <v>17</v>
      </c>
      <c r="G15" s="10" t="s">
        <v>3</v>
      </c>
      <c r="H15" s="46" t="s">
        <v>9</v>
      </c>
      <c r="I15" s="10" t="s">
        <v>10</v>
      </c>
      <c r="J15" s="10" t="s">
        <v>11</v>
      </c>
      <c r="K15" s="45" t="s">
        <v>12</v>
      </c>
      <c r="L15" s="45" t="s">
        <v>19</v>
      </c>
      <c r="M15" s="45" t="s">
        <v>20</v>
      </c>
      <c r="N15" s="45" t="s">
        <v>21</v>
      </c>
      <c r="O15" s="45" t="s">
        <v>22</v>
      </c>
      <c r="P15" s="45" t="s">
        <v>94</v>
      </c>
      <c r="Q15" s="10" t="s">
        <v>95</v>
      </c>
      <c r="R15" s="10" t="s">
        <v>4</v>
      </c>
      <c r="S15" s="10" t="s">
        <v>5</v>
      </c>
      <c r="T15" s="10" t="s">
        <v>6</v>
      </c>
      <c r="U15" s="10" t="s">
        <v>13</v>
      </c>
    </row>
    <row r="16" spans="1:21" ht="51" x14ac:dyDescent="0.2">
      <c r="A16" s="47">
        <v>1</v>
      </c>
      <c r="B16" s="8" t="s">
        <v>134</v>
      </c>
      <c r="C16" s="48" t="s">
        <v>15</v>
      </c>
      <c r="D16" s="29" t="s">
        <v>97</v>
      </c>
      <c r="E16" s="49">
        <v>8</v>
      </c>
      <c r="F16" s="49">
        <v>8</v>
      </c>
      <c r="G16" s="29" t="s">
        <v>98</v>
      </c>
      <c r="H16" s="47">
        <v>5</v>
      </c>
      <c r="I16" s="47">
        <v>5</v>
      </c>
      <c r="J16" s="47">
        <v>3</v>
      </c>
      <c r="K16" s="47">
        <v>1</v>
      </c>
      <c r="L16" s="47">
        <v>1</v>
      </c>
      <c r="M16" s="47">
        <v>1</v>
      </c>
      <c r="N16" s="47">
        <v>2</v>
      </c>
      <c r="O16" s="47">
        <v>1</v>
      </c>
      <c r="P16" s="47">
        <v>6</v>
      </c>
      <c r="Q16" s="51">
        <v>6</v>
      </c>
      <c r="R16" s="16">
        <v>31</v>
      </c>
      <c r="S16" s="16">
        <v>31</v>
      </c>
      <c r="T16" s="16">
        <v>100</v>
      </c>
      <c r="U16" s="17" t="s">
        <v>102</v>
      </c>
    </row>
    <row r="17" spans="1:21" ht="51" x14ac:dyDescent="0.2">
      <c r="A17" s="51">
        <v>2</v>
      </c>
      <c r="B17" s="8" t="s">
        <v>116</v>
      </c>
      <c r="C17" s="48" t="s">
        <v>15</v>
      </c>
      <c r="D17" s="29" t="s">
        <v>97</v>
      </c>
      <c r="E17" s="49">
        <v>8</v>
      </c>
      <c r="F17" s="49">
        <v>8</v>
      </c>
      <c r="G17" s="29" t="s">
        <v>98</v>
      </c>
      <c r="H17" s="51">
        <v>5</v>
      </c>
      <c r="I17" s="51">
        <v>3</v>
      </c>
      <c r="J17" s="51">
        <v>3</v>
      </c>
      <c r="K17" s="51">
        <v>1</v>
      </c>
      <c r="L17" s="51">
        <v>1</v>
      </c>
      <c r="M17" s="51">
        <v>1</v>
      </c>
      <c r="N17" s="51">
        <v>2</v>
      </c>
      <c r="O17" s="47">
        <v>1</v>
      </c>
      <c r="P17" s="47">
        <v>6</v>
      </c>
      <c r="Q17" s="51">
        <v>6</v>
      </c>
      <c r="R17" s="13">
        <v>29</v>
      </c>
      <c r="S17" s="16">
        <v>31</v>
      </c>
      <c r="T17" s="13">
        <v>94</v>
      </c>
      <c r="U17" s="17" t="s">
        <v>88</v>
      </c>
    </row>
    <row r="18" spans="1:21" ht="51" x14ac:dyDescent="0.2">
      <c r="A18" s="51">
        <v>3</v>
      </c>
      <c r="B18" s="8" t="s">
        <v>117</v>
      </c>
      <c r="C18" s="48" t="s">
        <v>15</v>
      </c>
      <c r="D18" s="29" t="s">
        <v>97</v>
      </c>
      <c r="E18" s="49">
        <v>8</v>
      </c>
      <c r="F18" s="49">
        <v>8</v>
      </c>
      <c r="G18" s="29" t="s">
        <v>98</v>
      </c>
      <c r="H18" s="51">
        <v>5</v>
      </c>
      <c r="I18" s="51">
        <v>3</v>
      </c>
      <c r="J18" s="51">
        <v>3</v>
      </c>
      <c r="K18" s="51">
        <v>1</v>
      </c>
      <c r="L18" s="51">
        <v>1</v>
      </c>
      <c r="M18" s="51">
        <v>1</v>
      </c>
      <c r="N18" s="51">
        <v>2</v>
      </c>
      <c r="O18" s="51">
        <v>1</v>
      </c>
      <c r="P18" s="51">
        <v>6</v>
      </c>
      <c r="Q18" s="51">
        <v>6</v>
      </c>
      <c r="R18" s="16">
        <v>29</v>
      </c>
      <c r="S18" s="16">
        <v>31</v>
      </c>
      <c r="T18" s="16">
        <v>94</v>
      </c>
      <c r="U18" s="17" t="s">
        <v>88</v>
      </c>
    </row>
    <row r="19" spans="1:21" ht="51" x14ac:dyDescent="0.2">
      <c r="A19" s="51">
        <v>4</v>
      </c>
      <c r="B19" s="8" t="s">
        <v>122</v>
      </c>
      <c r="C19" s="48" t="s">
        <v>15</v>
      </c>
      <c r="D19" s="29" t="s">
        <v>97</v>
      </c>
      <c r="E19" s="49">
        <v>8</v>
      </c>
      <c r="F19" s="49">
        <v>8</v>
      </c>
      <c r="G19" s="29" t="s">
        <v>98</v>
      </c>
      <c r="H19" s="51">
        <v>5</v>
      </c>
      <c r="I19" s="51">
        <v>3</v>
      </c>
      <c r="J19" s="51">
        <v>3</v>
      </c>
      <c r="K19" s="51">
        <v>1</v>
      </c>
      <c r="L19" s="51">
        <v>1</v>
      </c>
      <c r="M19" s="51">
        <v>1</v>
      </c>
      <c r="N19" s="51">
        <v>2</v>
      </c>
      <c r="O19" s="51">
        <v>1</v>
      </c>
      <c r="P19" s="51">
        <v>6</v>
      </c>
      <c r="Q19" s="51">
        <v>6</v>
      </c>
      <c r="R19" s="16">
        <v>29</v>
      </c>
      <c r="S19" s="16">
        <v>31</v>
      </c>
      <c r="T19" s="16">
        <v>94</v>
      </c>
      <c r="U19" s="17" t="s">
        <v>88</v>
      </c>
    </row>
    <row r="20" spans="1:21" ht="51" x14ac:dyDescent="0.2">
      <c r="A20" s="51">
        <v>5</v>
      </c>
      <c r="B20" s="8" t="s">
        <v>129</v>
      </c>
      <c r="C20" s="48" t="s">
        <v>15</v>
      </c>
      <c r="D20" s="29" t="s">
        <v>97</v>
      </c>
      <c r="E20" s="49">
        <v>8</v>
      </c>
      <c r="F20" s="49">
        <v>8</v>
      </c>
      <c r="G20" s="29" t="s">
        <v>98</v>
      </c>
      <c r="H20" s="51">
        <v>5</v>
      </c>
      <c r="I20" s="51">
        <v>3</v>
      </c>
      <c r="J20" s="51">
        <v>3</v>
      </c>
      <c r="K20" s="51">
        <v>1</v>
      </c>
      <c r="L20" s="51">
        <v>1</v>
      </c>
      <c r="M20" s="51">
        <v>1</v>
      </c>
      <c r="N20" s="51">
        <v>2</v>
      </c>
      <c r="O20" s="51">
        <v>1</v>
      </c>
      <c r="P20" s="51">
        <v>6</v>
      </c>
      <c r="Q20" s="51">
        <v>6</v>
      </c>
      <c r="R20" s="16">
        <v>29</v>
      </c>
      <c r="S20" s="16">
        <v>31</v>
      </c>
      <c r="T20" s="16">
        <v>94</v>
      </c>
      <c r="U20" s="17" t="s">
        <v>88</v>
      </c>
    </row>
    <row r="21" spans="1:21" ht="51" x14ac:dyDescent="0.2">
      <c r="A21" s="51">
        <v>6</v>
      </c>
      <c r="B21" s="8" t="s">
        <v>165</v>
      </c>
      <c r="C21" s="48" t="s">
        <v>15</v>
      </c>
      <c r="D21" s="29" t="s">
        <v>97</v>
      </c>
      <c r="E21" s="49">
        <v>8</v>
      </c>
      <c r="F21" s="49">
        <v>8</v>
      </c>
      <c r="G21" s="29" t="s">
        <v>98</v>
      </c>
      <c r="H21" s="51">
        <v>5</v>
      </c>
      <c r="I21" s="51">
        <v>5</v>
      </c>
      <c r="J21" s="51">
        <v>3</v>
      </c>
      <c r="K21" s="51">
        <v>1</v>
      </c>
      <c r="L21" s="51">
        <v>1</v>
      </c>
      <c r="M21" s="51">
        <v>1</v>
      </c>
      <c r="N21" s="51">
        <v>2</v>
      </c>
      <c r="O21" s="51">
        <v>1</v>
      </c>
      <c r="P21" s="51">
        <v>4</v>
      </c>
      <c r="Q21" s="51">
        <v>6</v>
      </c>
      <c r="R21" s="16">
        <v>29</v>
      </c>
      <c r="S21" s="16">
        <v>31</v>
      </c>
      <c r="T21" s="16">
        <v>94</v>
      </c>
      <c r="U21" s="17" t="s">
        <v>88</v>
      </c>
    </row>
    <row r="22" spans="1:21" ht="51" x14ac:dyDescent="0.2">
      <c r="A22" s="51">
        <v>7</v>
      </c>
      <c r="B22" s="8" t="s">
        <v>168</v>
      </c>
      <c r="C22" s="48" t="s">
        <v>15</v>
      </c>
      <c r="D22" s="29" t="s">
        <v>97</v>
      </c>
      <c r="E22" s="49">
        <v>8</v>
      </c>
      <c r="F22" s="49">
        <v>8</v>
      </c>
      <c r="G22" s="29" t="s">
        <v>98</v>
      </c>
      <c r="H22" s="51">
        <v>5</v>
      </c>
      <c r="I22" s="51">
        <v>5</v>
      </c>
      <c r="J22" s="51">
        <v>3</v>
      </c>
      <c r="K22" s="51">
        <v>1</v>
      </c>
      <c r="L22" s="51">
        <v>1</v>
      </c>
      <c r="M22" s="51">
        <v>1</v>
      </c>
      <c r="N22" s="51">
        <v>2</v>
      </c>
      <c r="O22" s="51">
        <v>1</v>
      </c>
      <c r="P22" s="51">
        <v>4</v>
      </c>
      <c r="Q22" s="51">
        <v>6</v>
      </c>
      <c r="R22" s="16">
        <v>29</v>
      </c>
      <c r="S22" s="16">
        <v>31</v>
      </c>
      <c r="T22" s="16">
        <v>94</v>
      </c>
      <c r="U22" s="17" t="s">
        <v>88</v>
      </c>
    </row>
    <row r="23" spans="1:21" ht="51" x14ac:dyDescent="0.2">
      <c r="A23" s="51">
        <v>8</v>
      </c>
      <c r="B23" s="8" t="s">
        <v>162</v>
      </c>
      <c r="C23" s="48" t="s">
        <v>15</v>
      </c>
      <c r="D23" s="29" t="s">
        <v>97</v>
      </c>
      <c r="E23" s="49">
        <v>8</v>
      </c>
      <c r="F23" s="49">
        <v>8</v>
      </c>
      <c r="G23" s="29" t="s">
        <v>98</v>
      </c>
      <c r="H23" s="51">
        <v>5</v>
      </c>
      <c r="I23" s="51">
        <v>5</v>
      </c>
      <c r="J23" s="51">
        <v>3</v>
      </c>
      <c r="K23" s="51">
        <v>0</v>
      </c>
      <c r="L23" s="51">
        <v>1</v>
      </c>
      <c r="M23" s="51">
        <v>1</v>
      </c>
      <c r="N23" s="51">
        <v>2</v>
      </c>
      <c r="O23" s="51">
        <v>1</v>
      </c>
      <c r="P23" s="51">
        <v>4</v>
      </c>
      <c r="Q23" s="51">
        <v>6</v>
      </c>
      <c r="R23" s="16">
        <v>28</v>
      </c>
      <c r="S23" s="16">
        <v>31</v>
      </c>
      <c r="T23" s="16">
        <v>90</v>
      </c>
      <c r="U23" s="17" t="s">
        <v>88</v>
      </c>
    </row>
    <row r="24" spans="1:21" ht="51" x14ac:dyDescent="0.2">
      <c r="A24" s="51">
        <v>9</v>
      </c>
      <c r="B24" s="8" t="s">
        <v>139</v>
      </c>
      <c r="C24" s="48" t="s">
        <v>15</v>
      </c>
      <c r="D24" s="29" t="s">
        <v>97</v>
      </c>
      <c r="E24" s="49">
        <v>8</v>
      </c>
      <c r="F24" s="49">
        <v>8</v>
      </c>
      <c r="G24" s="29" t="s">
        <v>98</v>
      </c>
      <c r="H24" s="51">
        <v>5</v>
      </c>
      <c r="I24" s="51">
        <v>5</v>
      </c>
      <c r="J24" s="51">
        <v>3</v>
      </c>
      <c r="K24" s="51">
        <v>1</v>
      </c>
      <c r="L24" s="51">
        <v>1</v>
      </c>
      <c r="M24" s="51">
        <v>1</v>
      </c>
      <c r="N24" s="51">
        <v>2</v>
      </c>
      <c r="O24" s="51">
        <v>1</v>
      </c>
      <c r="P24" s="51">
        <v>4</v>
      </c>
      <c r="Q24" s="51">
        <v>4</v>
      </c>
      <c r="R24" s="16">
        <v>27</v>
      </c>
      <c r="S24" s="16">
        <v>31</v>
      </c>
      <c r="T24" s="16">
        <v>87</v>
      </c>
      <c r="U24" s="17" t="s">
        <v>88</v>
      </c>
    </row>
    <row r="25" spans="1:21" ht="51" x14ac:dyDescent="0.2">
      <c r="A25" s="51">
        <v>10</v>
      </c>
      <c r="B25" s="8" t="s">
        <v>161</v>
      </c>
      <c r="C25" s="48" t="s">
        <v>15</v>
      </c>
      <c r="D25" s="29" t="s">
        <v>97</v>
      </c>
      <c r="E25" s="49">
        <v>8</v>
      </c>
      <c r="F25" s="49">
        <v>8</v>
      </c>
      <c r="G25" s="29" t="s">
        <v>98</v>
      </c>
      <c r="H25" s="51">
        <v>5</v>
      </c>
      <c r="I25" s="51">
        <v>5</v>
      </c>
      <c r="J25" s="51">
        <v>0</v>
      </c>
      <c r="K25" s="51">
        <v>1</v>
      </c>
      <c r="L25" s="51">
        <v>1</v>
      </c>
      <c r="M25" s="51">
        <v>1</v>
      </c>
      <c r="N25" s="51">
        <v>2</v>
      </c>
      <c r="O25" s="51">
        <v>1</v>
      </c>
      <c r="P25" s="51">
        <v>4</v>
      </c>
      <c r="Q25" s="51">
        <v>6</v>
      </c>
      <c r="R25" s="16">
        <v>26</v>
      </c>
      <c r="S25" s="16">
        <v>31</v>
      </c>
      <c r="T25" s="16">
        <v>83</v>
      </c>
      <c r="U25" s="17" t="s">
        <v>88</v>
      </c>
    </row>
    <row r="26" spans="1:21" ht="38.25" x14ac:dyDescent="0.2">
      <c r="A26" s="51">
        <v>11</v>
      </c>
      <c r="B26" s="8" t="s">
        <v>143</v>
      </c>
      <c r="C26" s="48" t="s">
        <v>15</v>
      </c>
      <c r="D26" s="29" t="s">
        <v>97</v>
      </c>
      <c r="E26" s="49">
        <v>8</v>
      </c>
      <c r="F26" s="49">
        <v>8</v>
      </c>
      <c r="G26" s="29" t="s">
        <v>18</v>
      </c>
      <c r="H26" s="51">
        <v>5</v>
      </c>
      <c r="I26" s="51">
        <v>5</v>
      </c>
      <c r="J26" s="51">
        <v>3</v>
      </c>
      <c r="K26" s="51">
        <v>0</v>
      </c>
      <c r="L26" s="51">
        <v>1</v>
      </c>
      <c r="M26" s="51">
        <v>1</v>
      </c>
      <c r="N26" s="51">
        <v>2</v>
      </c>
      <c r="O26" s="51">
        <v>1</v>
      </c>
      <c r="P26" s="51">
        <v>2</v>
      </c>
      <c r="Q26" s="51">
        <v>4</v>
      </c>
      <c r="R26" s="16">
        <v>24</v>
      </c>
      <c r="S26" s="16">
        <v>31</v>
      </c>
      <c r="T26" s="16">
        <v>77</v>
      </c>
      <c r="U26" s="17" t="s">
        <v>88</v>
      </c>
    </row>
    <row r="27" spans="1:21" ht="51" x14ac:dyDescent="0.2">
      <c r="A27" s="51">
        <v>12</v>
      </c>
      <c r="B27" s="8" t="s">
        <v>152</v>
      </c>
      <c r="C27" s="48" t="s">
        <v>15</v>
      </c>
      <c r="D27" s="29" t="s">
        <v>97</v>
      </c>
      <c r="E27" s="49">
        <v>8</v>
      </c>
      <c r="F27" s="49">
        <v>8</v>
      </c>
      <c r="G27" s="29" t="s">
        <v>98</v>
      </c>
      <c r="H27" s="51">
        <v>5</v>
      </c>
      <c r="I27" s="51">
        <v>3</v>
      </c>
      <c r="J27" s="51">
        <v>3</v>
      </c>
      <c r="K27" s="51">
        <v>1</v>
      </c>
      <c r="L27" s="51">
        <v>1</v>
      </c>
      <c r="M27" s="51">
        <v>1</v>
      </c>
      <c r="N27" s="51">
        <v>2</v>
      </c>
      <c r="O27" s="51">
        <v>1</v>
      </c>
      <c r="P27" s="51">
        <v>3</v>
      </c>
      <c r="Q27" s="51">
        <v>4</v>
      </c>
      <c r="R27" s="16">
        <v>24</v>
      </c>
      <c r="S27" s="16">
        <v>31</v>
      </c>
      <c r="T27" s="16">
        <v>77</v>
      </c>
      <c r="U27" s="17" t="s">
        <v>88</v>
      </c>
    </row>
    <row r="28" spans="1:21" ht="51" x14ac:dyDescent="0.2">
      <c r="A28" s="51">
        <v>13</v>
      </c>
      <c r="B28" s="8" t="s">
        <v>154</v>
      </c>
      <c r="C28" s="48" t="s">
        <v>15</v>
      </c>
      <c r="D28" s="29" t="s">
        <v>97</v>
      </c>
      <c r="E28" s="49">
        <v>8</v>
      </c>
      <c r="F28" s="49">
        <v>8</v>
      </c>
      <c r="G28" s="29" t="s">
        <v>98</v>
      </c>
      <c r="H28" s="51">
        <v>5</v>
      </c>
      <c r="I28" s="51">
        <v>3</v>
      </c>
      <c r="J28" s="51">
        <v>0</v>
      </c>
      <c r="K28" s="51">
        <v>1</v>
      </c>
      <c r="L28" s="51">
        <v>1</v>
      </c>
      <c r="M28" s="51">
        <v>1</v>
      </c>
      <c r="N28" s="51">
        <v>2</v>
      </c>
      <c r="O28" s="51">
        <v>1</v>
      </c>
      <c r="P28" s="51">
        <v>4</v>
      </c>
      <c r="Q28" s="51">
        <v>6</v>
      </c>
      <c r="R28" s="16">
        <v>24</v>
      </c>
      <c r="S28" s="16">
        <v>31</v>
      </c>
      <c r="T28" s="16">
        <v>77</v>
      </c>
      <c r="U28" s="17" t="s">
        <v>88</v>
      </c>
    </row>
    <row r="29" spans="1:21" ht="51" x14ac:dyDescent="0.2">
      <c r="A29" s="51">
        <v>14</v>
      </c>
      <c r="B29" s="8" t="s">
        <v>163</v>
      </c>
      <c r="C29" s="48" t="s">
        <v>15</v>
      </c>
      <c r="D29" s="29" t="s">
        <v>97</v>
      </c>
      <c r="E29" s="49">
        <v>8</v>
      </c>
      <c r="F29" s="49">
        <v>8</v>
      </c>
      <c r="G29" s="29" t="s">
        <v>98</v>
      </c>
      <c r="H29" s="51">
        <v>5</v>
      </c>
      <c r="I29" s="51">
        <v>3</v>
      </c>
      <c r="J29" s="51">
        <v>0</v>
      </c>
      <c r="K29" s="51">
        <v>1</v>
      </c>
      <c r="L29" s="51">
        <v>1</v>
      </c>
      <c r="M29" s="51">
        <v>1</v>
      </c>
      <c r="N29" s="51">
        <v>2</v>
      </c>
      <c r="O29" s="51">
        <v>1</v>
      </c>
      <c r="P29" s="51">
        <v>4</v>
      </c>
      <c r="Q29" s="51">
        <v>6</v>
      </c>
      <c r="R29" s="16">
        <v>24</v>
      </c>
      <c r="S29" s="16">
        <v>31</v>
      </c>
      <c r="T29" s="16">
        <v>77</v>
      </c>
      <c r="U29" s="17" t="s">
        <v>88</v>
      </c>
    </row>
    <row r="30" spans="1:21" ht="51" x14ac:dyDescent="0.2">
      <c r="A30" s="51">
        <v>15</v>
      </c>
      <c r="B30" s="8" t="s">
        <v>156</v>
      </c>
      <c r="C30" s="48" t="s">
        <v>15</v>
      </c>
      <c r="D30" s="29" t="s">
        <v>97</v>
      </c>
      <c r="E30" s="49">
        <v>8</v>
      </c>
      <c r="F30" s="49">
        <v>8</v>
      </c>
      <c r="G30" s="29" t="s">
        <v>98</v>
      </c>
      <c r="H30" s="51">
        <v>5</v>
      </c>
      <c r="I30" s="51">
        <v>3</v>
      </c>
      <c r="J30" s="51">
        <v>0</v>
      </c>
      <c r="K30" s="51">
        <v>1</v>
      </c>
      <c r="L30" s="51">
        <v>1</v>
      </c>
      <c r="M30" s="51">
        <v>1</v>
      </c>
      <c r="N30" s="51">
        <v>2</v>
      </c>
      <c r="O30" s="51">
        <v>1</v>
      </c>
      <c r="P30" s="51">
        <v>4</v>
      </c>
      <c r="Q30" s="51">
        <v>5</v>
      </c>
      <c r="R30" s="16">
        <v>23</v>
      </c>
      <c r="S30" s="16">
        <v>31</v>
      </c>
      <c r="T30" s="16">
        <v>74</v>
      </c>
      <c r="U30" s="17" t="s">
        <v>89</v>
      </c>
    </row>
    <row r="31" spans="1:21" ht="51" x14ac:dyDescent="0.2">
      <c r="A31" s="51">
        <v>16</v>
      </c>
      <c r="B31" s="8" t="s">
        <v>157</v>
      </c>
      <c r="C31" s="48" t="s">
        <v>15</v>
      </c>
      <c r="D31" s="29" t="s">
        <v>97</v>
      </c>
      <c r="E31" s="49">
        <v>8</v>
      </c>
      <c r="F31" s="49">
        <v>8</v>
      </c>
      <c r="G31" s="29" t="s">
        <v>98</v>
      </c>
      <c r="H31" s="51">
        <v>5</v>
      </c>
      <c r="I31" s="51">
        <v>3</v>
      </c>
      <c r="J31" s="51">
        <v>0</v>
      </c>
      <c r="K31" s="51">
        <v>1</v>
      </c>
      <c r="L31" s="51">
        <v>1</v>
      </c>
      <c r="M31" s="51">
        <v>1</v>
      </c>
      <c r="N31" s="51">
        <v>2</v>
      </c>
      <c r="O31" s="51">
        <v>1</v>
      </c>
      <c r="P31" s="51">
        <v>4</v>
      </c>
      <c r="Q31" s="51">
        <v>5</v>
      </c>
      <c r="R31" s="16">
        <v>23</v>
      </c>
      <c r="S31" s="16">
        <v>31</v>
      </c>
      <c r="T31" s="16">
        <v>74</v>
      </c>
      <c r="U31" s="17" t="s">
        <v>89</v>
      </c>
    </row>
    <row r="32" spans="1:21" ht="51" x14ac:dyDescent="0.2">
      <c r="A32" s="51">
        <v>17</v>
      </c>
      <c r="B32" s="8" t="s">
        <v>158</v>
      </c>
      <c r="C32" s="48" t="s">
        <v>15</v>
      </c>
      <c r="D32" s="29" t="s">
        <v>97</v>
      </c>
      <c r="E32" s="49">
        <v>8</v>
      </c>
      <c r="F32" s="49">
        <v>8</v>
      </c>
      <c r="G32" s="29" t="s">
        <v>98</v>
      </c>
      <c r="H32" s="51">
        <v>5</v>
      </c>
      <c r="I32" s="51">
        <v>3</v>
      </c>
      <c r="J32" s="51">
        <v>0</v>
      </c>
      <c r="K32" s="51">
        <v>1</v>
      </c>
      <c r="L32" s="51">
        <v>1</v>
      </c>
      <c r="M32" s="51">
        <v>1</v>
      </c>
      <c r="N32" s="51">
        <v>2</v>
      </c>
      <c r="O32" s="51">
        <v>1</v>
      </c>
      <c r="P32" s="51">
        <v>4</v>
      </c>
      <c r="Q32" s="51">
        <v>5</v>
      </c>
      <c r="R32" s="16">
        <v>23</v>
      </c>
      <c r="S32" s="16">
        <v>31</v>
      </c>
      <c r="T32" s="16">
        <v>74</v>
      </c>
      <c r="U32" s="17" t="s">
        <v>89</v>
      </c>
    </row>
    <row r="33" spans="1:21" ht="51" x14ac:dyDescent="0.2">
      <c r="A33" s="51">
        <v>18</v>
      </c>
      <c r="B33" s="8" t="s">
        <v>164</v>
      </c>
      <c r="C33" s="48" t="s">
        <v>15</v>
      </c>
      <c r="D33" s="29" t="s">
        <v>97</v>
      </c>
      <c r="E33" s="49">
        <v>8</v>
      </c>
      <c r="F33" s="49">
        <v>8</v>
      </c>
      <c r="G33" s="29" t="s">
        <v>98</v>
      </c>
      <c r="H33" s="51">
        <v>5</v>
      </c>
      <c r="I33" s="51">
        <v>3</v>
      </c>
      <c r="J33" s="51">
        <v>0</v>
      </c>
      <c r="K33" s="51">
        <v>1</v>
      </c>
      <c r="L33" s="51">
        <v>1</v>
      </c>
      <c r="M33" s="51">
        <v>1</v>
      </c>
      <c r="N33" s="51">
        <v>2</v>
      </c>
      <c r="O33" s="51">
        <v>1</v>
      </c>
      <c r="P33" s="51">
        <v>3</v>
      </c>
      <c r="Q33" s="51">
        <v>6</v>
      </c>
      <c r="R33" s="16">
        <v>23</v>
      </c>
      <c r="S33" s="16">
        <v>31</v>
      </c>
      <c r="T33" s="16">
        <v>74</v>
      </c>
      <c r="U33" s="17" t="s">
        <v>89</v>
      </c>
    </row>
    <row r="34" spans="1:21" ht="51" x14ac:dyDescent="0.2">
      <c r="A34" s="51">
        <v>19</v>
      </c>
      <c r="B34" s="8" t="s">
        <v>166</v>
      </c>
      <c r="C34" s="48" t="s">
        <v>15</v>
      </c>
      <c r="D34" s="29" t="s">
        <v>97</v>
      </c>
      <c r="E34" s="49">
        <v>8</v>
      </c>
      <c r="F34" s="49">
        <v>8</v>
      </c>
      <c r="G34" s="29" t="s">
        <v>98</v>
      </c>
      <c r="H34" s="51">
        <v>5</v>
      </c>
      <c r="I34" s="51">
        <v>3</v>
      </c>
      <c r="J34" s="51">
        <v>0</v>
      </c>
      <c r="K34" s="51">
        <v>1</v>
      </c>
      <c r="L34" s="51">
        <v>1</v>
      </c>
      <c r="M34" s="51">
        <v>1</v>
      </c>
      <c r="N34" s="51">
        <v>2</v>
      </c>
      <c r="O34" s="51">
        <v>1</v>
      </c>
      <c r="P34" s="51">
        <v>4</v>
      </c>
      <c r="Q34" s="51">
        <v>5</v>
      </c>
      <c r="R34" s="16">
        <v>23</v>
      </c>
      <c r="S34" s="16">
        <v>31</v>
      </c>
      <c r="T34" s="16">
        <v>74</v>
      </c>
      <c r="U34" s="17" t="s">
        <v>89</v>
      </c>
    </row>
    <row r="35" spans="1:21" ht="51" x14ac:dyDescent="0.2">
      <c r="A35" s="51">
        <v>20</v>
      </c>
      <c r="B35" s="8" t="s">
        <v>131</v>
      </c>
      <c r="C35" s="48" t="s">
        <v>15</v>
      </c>
      <c r="D35" s="29" t="s">
        <v>97</v>
      </c>
      <c r="E35" s="49">
        <v>8</v>
      </c>
      <c r="F35" s="49">
        <v>8</v>
      </c>
      <c r="G35" s="29" t="s">
        <v>98</v>
      </c>
      <c r="H35" s="51">
        <v>5</v>
      </c>
      <c r="I35" s="51">
        <v>5</v>
      </c>
      <c r="J35" s="51">
        <v>0</v>
      </c>
      <c r="K35" s="51">
        <v>1</v>
      </c>
      <c r="L35" s="51">
        <v>1</v>
      </c>
      <c r="M35" s="51">
        <v>1</v>
      </c>
      <c r="N35" s="51">
        <v>1</v>
      </c>
      <c r="O35" s="51">
        <v>1</v>
      </c>
      <c r="P35" s="51">
        <v>5</v>
      </c>
      <c r="Q35" s="51">
        <v>2</v>
      </c>
      <c r="R35" s="16">
        <v>22</v>
      </c>
      <c r="S35" s="16">
        <v>31</v>
      </c>
      <c r="T35" s="16">
        <v>71</v>
      </c>
      <c r="U35" s="17" t="s">
        <v>89</v>
      </c>
    </row>
    <row r="36" spans="1:21" ht="51" x14ac:dyDescent="0.2">
      <c r="A36" s="51">
        <v>21</v>
      </c>
      <c r="B36" s="8" t="s">
        <v>132</v>
      </c>
      <c r="C36" s="48" t="s">
        <v>15</v>
      </c>
      <c r="D36" s="29" t="s">
        <v>97</v>
      </c>
      <c r="E36" s="49">
        <v>8</v>
      </c>
      <c r="F36" s="49">
        <v>8</v>
      </c>
      <c r="G36" s="29" t="s">
        <v>98</v>
      </c>
      <c r="H36" s="51">
        <v>5</v>
      </c>
      <c r="I36" s="51">
        <v>5</v>
      </c>
      <c r="J36" s="51">
        <v>0</v>
      </c>
      <c r="K36" s="51">
        <v>1</v>
      </c>
      <c r="L36" s="51">
        <v>1</v>
      </c>
      <c r="M36" s="51">
        <v>1</v>
      </c>
      <c r="N36" s="51">
        <v>2</v>
      </c>
      <c r="O36" s="51">
        <v>0</v>
      </c>
      <c r="P36" s="51">
        <v>5</v>
      </c>
      <c r="Q36" s="51">
        <v>2</v>
      </c>
      <c r="R36" s="16">
        <v>22</v>
      </c>
      <c r="S36" s="16">
        <v>31</v>
      </c>
      <c r="T36" s="16">
        <v>71</v>
      </c>
      <c r="U36" s="17" t="s">
        <v>89</v>
      </c>
    </row>
    <row r="37" spans="1:21" ht="51" x14ac:dyDescent="0.2">
      <c r="A37" s="51">
        <v>22</v>
      </c>
      <c r="B37" s="8" t="s">
        <v>159</v>
      </c>
      <c r="C37" s="48" t="s">
        <v>15</v>
      </c>
      <c r="D37" s="29" t="s">
        <v>97</v>
      </c>
      <c r="E37" s="49">
        <v>8</v>
      </c>
      <c r="F37" s="49">
        <v>8</v>
      </c>
      <c r="G37" s="29" t="s">
        <v>98</v>
      </c>
      <c r="H37" s="51">
        <v>5</v>
      </c>
      <c r="I37" s="51">
        <v>3</v>
      </c>
      <c r="J37" s="51">
        <v>3</v>
      </c>
      <c r="K37" s="51">
        <v>1</v>
      </c>
      <c r="L37" s="51">
        <v>1</v>
      </c>
      <c r="M37" s="51">
        <v>1</v>
      </c>
      <c r="N37" s="51">
        <v>1</v>
      </c>
      <c r="O37" s="51">
        <v>1</v>
      </c>
      <c r="P37" s="51">
        <v>3</v>
      </c>
      <c r="Q37" s="51">
        <v>3</v>
      </c>
      <c r="R37" s="16">
        <v>22</v>
      </c>
      <c r="S37" s="16">
        <v>31</v>
      </c>
      <c r="T37" s="16">
        <v>70</v>
      </c>
      <c r="U37" s="17" t="s">
        <v>89</v>
      </c>
    </row>
    <row r="38" spans="1:21" ht="38.25" x14ac:dyDescent="0.2">
      <c r="A38" s="51">
        <v>23</v>
      </c>
      <c r="B38" s="8" t="s">
        <v>141</v>
      </c>
      <c r="C38" s="48" t="s">
        <v>15</v>
      </c>
      <c r="D38" s="29" t="s">
        <v>97</v>
      </c>
      <c r="E38" s="49">
        <v>8</v>
      </c>
      <c r="F38" s="49">
        <v>8</v>
      </c>
      <c r="G38" s="29" t="s">
        <v>18</v>
      </c>
      <c r="H38" s="51">
        <v>5</v>
      </c>
      <c r="I38" s="51">
        <v>0</v>
      </c>
      <c r="J38" s="51">
        <v>3</v>
      </c>
      <c r="K38" s="51">
        <v>1</v>
      </c>
      <c r="L38" s="51">
        <v>1</v>
      </c>
      <c r="M38" s="51">
        <v>1</v>
      </c>
      <c r="N38" s="51">
        <v>1</v>
      </c>
      <c r="O38" s="51">
        <v>1</v>
      </c>
      <c r="P38" s="51">
        <v>5</v>
      </c>
      <c r="Q38" s="51">
        <v>3</v>
      </c>
      <c r="R38" s="16">
        <v>21</v>
      </c>
      <c r="S38" s="16">
        <v>31</v>
      </c>
      <c r="T38" s="16">
        <v>68</v>
      </c>
      <c r="U38" s="17" t="s">
        <v>89</v>
      </c>
    </row>
    <row r="39" spans="1:21" ht="38.25" x14ac:dyDescent="0.2">
      <c r="A39" s="51">
        <v>24</v>
      </c>
      <c r="B39" s="8" t="s">
        <v>149</v>
      </c>
      <c r="C39" s="48" t="s">
        <v>15</v>
      </c>
      <c r="D39" s="29" t="s">
        <v>97</v>
      </c>
      <c r="E39" s="49">
        <v>8</v>
      </c>
      <c r="F39" s="49">
        <v>8</v>
      </c>
      <c r="G39" s="29" t="s">
        <v>18</v>
      </c>
      <c r="H39" s="51">
        <v>5</v>
      </c>
      <c r="I39" s="51">
        <v>0</v>
      </c>
      <c r="J39" s="51">
        <v>3</v>
      </c>
      <c r="K39" s="51">
        <v>1</v>
      </c>
      <c r="L39" s="51">
        <v>1</v>
      </c>
      <c r="M39" s="51">
        <v>1</v>
      </c>
      <c r="N39" s="51">
        <v>1</v>
      </c>
      <c r="O39" s="51">
        <v>1</v>
      </c>
      <c r="P39" s="51">
        <v>5</v>
      </c>
      <c r="Q39" s="51">
        <v>3</v>
      </c>
      <c r="R39" s="16">
        <v>21</v>
      </c>
      <c r="S39" s="16">
        <v>31</v>
      </c>
      <c r="T39" s="16">
        <v>68</v>
      </c>
      <c r="U39" s="17" t="s">
        <v>89</v>
      </c>
    </row>
    <row r="40" spans="1:21" ht="51" x14ac:dyDescent="0.2">
      <c r="A40" s="51">
        <v>25</v>
      </c>
      <c r="B40" s="8" t="s">
        <v>153</v>
      </c>
      <c r="C40" s="48" t="s">
        <v>15</v>
      </c>
      <c r="D40" s="29" t="s">
        <v>97</v>
      </c>
      <c r="E40" s="49">
        <v>8</v>
      </c>
      <c r="F40" s="49">
        <v>8</v>
      </c>
      <c r="G40" s="29" t="s">
        <v>98</v>
      </c>
      <c r="H40" s="51">
        <v>5</v>
      </c>
      <c r="I40" s="51">
        <v>0</v>
      </c>
      <c r="J40" s="51">
        <v>0</v>
      </c>
      <c r="K40" s="51">
        <v>1</v>
      </c>
      <c r="L40" s="51">
        <v>1</v>
      </c>
      <c r="M40" s="51">
        <v>1</v>
      </c>
      <c r="N40" s="51">
        <v>2</v>
      </c>
      <c r="O40" s="51">
        <v>1</v>
      </c>
      <c r="P40" s="51">
        <v>4</v>
      </c>
      <c r="Q40" s="51">
        <v>6</v>
      </c>
      <c r="R40" s="16">
        <v>21</v>
      </c>
      <c r="S40" s="16">
        <v>31</v>
      </c>
      <c r="T40" s="16">
        <v>68</v>
      </c>
      <c r="U40" s="17" t="s">
        <v>89</v>
      </c>
    </row>
    <row r="41" spans="1:21" ht="38.25" x14ac:dyDescent="0.2">
      <c r="A41" s="51">
        <v>26</v>
      </c>
      <c r="B41" s="8" t="s">
        <v>145</v>
      </c>
      <c r="C41" s="48" t="s">
        <v>15</v>
      </c>
      <c r="D41" s="29" t="s">
        <v>97</v>
      </c>
      <c r="E41" s="49">
        <v>8</v>
      </c>
      <c r="F41" s="49">
        <v>8</v>
      </c>
      <c r="G41" s="29" t="s">
        <v>18</v>
      </c>
      <c r="H41" s="51">
        <v>5</v>
      </c>
      <c r="I41" s="51">
        <v>5</v>
      </c>
      <c r="J41" s="51">
        <v>3</v>
      </c>
      <c r="K41" s="51">
        <v>0</v>
      </c>
      <c r="L41" s="51">
        <v>1</v>
      </c>
      <c r="M41" s="51">
        <v>1</v>
      </c>
      <c r="N41" s="51">
        <v>2</v>
      </c>
      <c r="O41" s="51">
        <v>1</v>
      </c>
      <c r="P41" s="51">
        <v>1</v>
      </c>
      <c r="Q41" s="51">
        <v>1</v>
      </c>
      <c r="R41" s="16">
        <v>20</v>
      </c>
      <c r="S41" s="16">
        <v>31</v>
      </c>
      <c r="T41" s="16">
        <v>65</v>
      </c>
      <c r="U41" s="17" t="s">
        <v>89</v>
      </c>
    </row>
    <row r="42" spans="1:21" ht="38.25" x14ac:dyDescent="0.2">
      <c r="A42" s="51">
        <v>27</v>
      </c>
      <c r="B42" s="8" t="s">
        <v>144</v>
      </c>
      <c r="C42" s="48" t="s">
        <v>15</v>
      </c>
      <c r="D42" s="29" t="s">
        <v>97</v>
      </c>
      <c r="E42" s="49">
        <v>8</v>
      </c>
      <c r="F42" s="49">
        <v>8</v>
      </c>
      <c r="G42" s="29" t="s">
        <v>18</v>
      </c>
      <c r="H42" s="51">
        <v>5</v>
      </c>
      <c r="I42" s="51">
        <v>3</v>
      </c>
      <c r="J42" s="51">
        <v>3</v>
      </c>
      <c r="K42" s="51">
        <v>0</v>
      </c>
      <c r="L42" s="51">
        <v>0</v>
      </c>
      <c r="M42" s="51">
        <v>0</v>
      </c>
      <c r="N42" s="51">
        <v>1</v>
      </c>
      <c r="O42" s="51">
        <v>0</v>
      </c>
      <c r="P42" s="51">
        <v>4</v>
      </c>
      <c r="Q42" s="51">
        <v>3</v>
      </c>
      <c r="R42" s="16">
        <v>19</v>
      </c>
      <c r="S42" s="16">
        <v>31</v>
      </c>
      <c r="T42" s="16">
        <v>61</v>
      </c>
      <c r="U42" s="17" t="s">
        <v>89</v>
      </c>
    </row>
    <row r="43" spans="1:21" ht="38.25" x14ac:dyDescent="0.2">
      <c r="A43" s="51">
        <v>28</v>
      </c>
      <c r="B43" s="8" t="s">
        <v>148</v>
      </c>
      <c r="C43" s="48" t="s">
        <v>15</v>
      </c>
      <c r="D43" s="29" t="s">
        <v>97</v>
      </c>
      <c r="E43" s="49">
        <v>8</v>
      </c>
      <c r="F43" s="49">
        <v>8</v>
      </c>
      <c r="G43" s="29" t="s">
        <v>18</v>
      </c>
      <c r="H43" s="51">
        <v>3</v>
      </c>
      <c r="I43" s="51">
        <v>5</v>
      </c>
      <c r="J43" s="51">
        <v>3</v>
      </c>
      <c r="K43" s="51">
        <v>0</v>
      </c>
      <c r="L43" s="51">
        <v>1</v>
      </c>
      <c r="M43" s="51">
        <v>1</v>
      </c>
      <c r="N43" s="51">
        <v>2</v>
      </c>
      <c r="O43" s="51">
        <v>1</v>
      </c>
      <c r="P43" s="51">
        <v>3</v>
      </c>
      <c r="Q43" s="51">
        <v>0</v>
      </c>
      <c r="R43" s="16">
        <v>19</v>
      </c>
      <c r="S43" s="16">
        <v>31</v>
      </c>
      <c r="T43" s="16">
        <v>61</v>
      </c>
      <c r="U43" s="17" t="s">
        <v>89</v>
      </c>
    </row>
    <row r="44" spans="1:21" ht="51" x14ac:dyDescent="0.2">
      <c r="A44" s="51">
        <v>29</v>
      </c>
      <c r="B44" s="8" t="s">
        <v>167</v>
      </c>
      <c r="C44" s="48" t="s">
        <v>15</v>
      </c>
      <c r="D44" s="29" t="s">
        <v>97</v>
      </c>
      <c r="E44" s="49">
        <v>8</v>
      </c>
      <c r="F44" s="49">
        <v>8</v>
      </c>
      <c r="G44" s="29" t="s">
        <v>98</v>
      </c>
      <c r="H44" s="51">
        <v>5</v>
      </c>
      <c r="I44" s="51">
        <v>3</v>
      </c>
      <c r="J44" s="51">
        <v>0</v>
      </c>
      <c r="K44" s="51">
        <v>1</v>
      </c>
      <c r="L44" s="51">
        <v>1</v>
      </c>
      <c r="M44" s="51">
        <v>1</v>
      </c>
      <c r="N44" s="51">
        <v>2</v>
      </c>
      <c r="O44" s="51">
        <v>1</v>
      </c>
      <c r="P44" s="51">
        <v>2</v>
      </c>
      <c r="Q44" s="51">
        <v>3</v>
      </c>
      <c r="R44" s="16">
        <v>19</v>
      </c>
      <c r="S44" s="16">
        <v>31</v>
      </c>
      <c r="T44" s="16">
        <v>61</v>
      </c>
      <c r="U44" s="17" t="s">
        <v>89</v>
      </c>
    </row>
    <row r="45" spans="1:21" ht="38.25" x14ac:dyDescent="0.2">
      <c r="A45" s="51">
        <v>30</v>
      </c>
      <c r="B45" s="8" t="s">
        <v>142</v>
      </c>
      <c r="C45" s="48" t="s">
        <v>15</v>
      </c>
      <c r="D45" s="29" t="s">
        <v>97</v>
      </c>
      <c r="E45" s="49">
        <v>8</v>
      </c>
      <c r="F45" s="49">
        <v>8</v>
      </c>
      <c r="G45" s="29" t="s">
        <v>18</v>
      </c>
      <c r="H45" s="51">
        <v>5</v>
      </c>
      <c r="I45" s="51">
        <v>5</v>
      </c>
      <c r="J45" s="51">
        <v>0</v>
      </c>
      <c r="K45" s="51">
        <v>0</v>
      </c>
      <c r="L45" s="51">
        <v>1</v>
      </c>
      <c r="M45" s="51">
        <v>1</v>
      </c>
      <c r="N45" s="51">
        <v>2</v>
      </c>
      <c r="O45" s="51">
        <v>1</v>
      </c>
      <c r="P45" s="51">
        <v>2</v>
      </c>
      <c r="Q45" s="51">
        <v>1</v>
      </c>
      <c r="R45" s="16">
        <v>18</v>
      </c>
      <c r="S45" s="16">
        <v>31</v>
      </c>
      <c r="T45" s="16">
        <v>58</v>
      </c>
      <c r="U45" s="17" t="s">
        <v>89</v>
      </c>
    </row>
    <row r="46" spans="1:21" ht="38.25" x14ac:dyDescent="0.2">
      <c r="A46" s="51">
        <v>31</v>
      </c>
      <c r="B46" s="8" t="s">
        <v>147</v>
      </c>
      <c r="C46" s="48" t="s">
        <v>15</v>
      </c>
      <c r="D46" s="29" t="s">
        <v>97</v>
      </c>
      <c r="E46" s="49">
        <v>8</v>
      </c>
      <c r="F46" s="49">
        <v>8</v>
      </c>
      <c r="G46" s="29" t="s">
        <v>18</v>
      </c>
      <c r="H46" s="51">
        <v>5</v>
      </c>
      <c r="I46" s="51">
        <v>1</v>
      </c>
      <c r="J46" s="51">
        <v>0</v>
      </c>
      <c r="K46" s="51">
        <v>1</v>
      </c>
      <c r="L46" s="51">
        <v>1</v>
      </c>
      <c r="M46" s="51">
        <v>1</v>
      </c>
      <c r="N46" s="51">
        <v>1</v>
      </c>
      <c r="O46" s="51">
        <v>1</v>
      </c>
      <c r="P46" s="51">
        <v>4</v>
      </c>
      <c r="Q46" s="51">
        <v>3</v>
      </c>
      <c r="R46" s="16">
        <v>18</v>
      </c>
      <c r="S46" s="16">
        <v>31</v>
      </c>
      <c r="T46" s="16">
        <v>58</v>
      </c>
      <c r="U46" s="17" t="s">
        <v>89</v>
      </c>
    </row>
    <row r="47" spans="1:21" ht="51" x14ac:dyDescent="0.2">
      <c r="A47" s="51">
        <v>32</v>
      </c>
      <c r="B47" s="8" t="s">
        <v>124</v>
      </c>
      <c r="C47" s="48" t="s">
        <v>15</v>
      </c>
      <c r="D47" s="29" t="s">
        <v>97</v>
      </c>
      <c r="E47" s="49">
        <v>8</v>
      </c>
      <c r="F47" s="49">
        <v>8</v>
      </c>
      <c r="G47" s="29" t="s">
        <v>98</v>
      </c>
      <c r="H47" s="51">
        <v>0</v>
      </c>
      <c r="I47" s="51">
        <v>1</v>
      </c>
      <c r="J47" s="51">
        <v>3</v>
      </c>
      <c r="K47" s="51">
        <v>0</v>
      </c>
      <c r="L47" s="51">
        <v>1</v>
      </c>
      <c r="M47" s="51">
        <v>1</v>
      </c>
      <c r="N47" s="51">
        <v>1</v>
      </c>
      <c r="O47" s="51">
        <v>1</v>
      </c>
      <c r="P47" s="51">
        <v>5</v>
      </c>
      <c r="Q47" s="51">
        <v>4</v>
      </c>
      <c r="R47" s="16">
        <v>17</v>
      </c>
      <c r="S47" s="16">
        <v>31</v>
      </c>
      <c r="T47" s="16">
        <v>55</v>
      </c>
      <c r="U47" s="17" t="s">
        <v>89</v>
      </c>
    </row>
    <row r="48" spans="1:21" ht="51" x14ac:dyDescent="0.2">
      <c r="A48" s="51">
        <v>33</v>
      </c>
      <c r="B48" s="8" t="s">
        <v>126</v>
      </c>
      <c r="C48" s="48" t="s">
        <v>15</v>
      </c>
      <c r="D48" s="29" t="s">
        <v>97</v>
      </c>
      <c r="E48" s="49">
        <v>8</v>
      </c>
      <c r="F48" s="49">
        <v>8</v>
      </c>
      <c r="G48" s="29" t="s">
        <v>98</v>
      </c>
      <c r="H48" s="51">
        <v>4</v>
      </c>
      <c r="I48" s="51">
        <v>3</v>
      </c>
      <c r="J48" s="51">
        <v>0</v>
      </c>
      <c r="K48" s="51">
        <v>1</v>
      </c>
      <c r="L48" s="51">
        <v>0</v>
      </c>
      <c r="M48" s="51">
        <v>0</v>
      </c>
      <c r="N48" s="51">
        <v>2</v>
      </c>
      <c r="O48" s="51">
        <v>0</v>
      </c>
      <c r="P48" s="51">
        <v>3</v>
      </c>
      <c r="Q48" s="51">
        <v>4</v>
      </c>
      <c r="R48" s="16">
        <v>17</v>
      </c>
      <c r="S48" s="16">
        <v>31</v>
      </c>
      <c r="T48" s="16">
        <v>55</v>
      </c>
      <c r="U48" s="17" t="s">
        <v>89</v>
      </c>
    </row>
    <row r="49" spans="1:21" ht="51" x14ac:dyDescent="0.2">
      <c r="A49" s="51">
        <v>34</v>
      </c>
      <c r="B49" s="8" t="s">
        <v>151</v>
      </c>
      <c r="C49" s="48" t="s">
        <v>15</v>
      </c>
      <c r="D49" s="29" t="s">
        <v>97</v>
      </c>
      <c r="E49" s="49">
        <v>8</v>
      </c>
      <c r="F49" s="49">
        <v>8</v>
      </c>
      <c r="G49" s="29" t="s">
        <v>98</v>
      </c>
      <c r="H49" s="51">
        <v>3</v>
      </c>
      <c r="I49" s="51">
        <v>5</v>
      </c>
      <c r="J49" s="51">
        <v>0</v>
      </c>
      <c r="K49" s="51">
        <v>0</v>
      </c>
      <c r="L49" s="51">
        <v>0</v>
      </c>
      <c r="M49" s="51">
        <v>0</v>
      </c>
      <c r="N49" s="51">
        <v>2</v>
      </c>
      <c r="O49" s="51">
        <v>0</v>
      </c>
      <c r="P49" s="51">
        <v>4</v>
      </c>
      <c r="Q49" s="51">
        <v>3</v>
      </c>
      <c r="R49" s="16">
        <v>17</v>
      </c>
      <c r="S49" s="16">
        <v>31</v>
      </c>
      <c r="T49" s="16">
        <v>55</v>
      </c>
      <c r="U49" s="17" t="s">
        <v>89</v>
      </c>
    </row>
    <row r="50" spans="1:21" ht="51" x14ac:dyDescent="0.2">
      <c r="A50" s="51">
        <v>35</v>
      </c>
      <c r="B50" s="8" t="s">
        <v>128</v>
      </c>
      <c r="C50" s="48" t="s">
        <v>15</v>
      </c>
      <c r="D50" s="29" t="s">
        <v>97</v>
      </c>
      <c r="E50" s="49">
        <v>8</v>
      </c>
      <c r="F50" s="49">
        <v>8</v>
      </c>
      <c r="G50" s="29" t="s">
        <v>98</v>
      </c>
      <c r="H50" s="51">
        <v>5</v>
      </c>
      <c r="I50" s="51">
        <v>0</v>
      </c>
      <c r="J50" s="51">
        <v>0</v>
      </c>
      <c r="K50" s="51">
        <v>1</v>
      </c>
      <c r="L50" s="51">
        <v>1</v>
      </c>
      <c r="M50" s="51">
        <v>0</v>
      </c>
      <c r="N50" s="51">
        <v>2</v>
      </c>
      <c r="O50" s="51">
        <v>1</v>
      </c>
      <c r="P50" s="51">
        <v>2</v>
      </c>
      <c r="Q50" s="51">
        <v>4</v>
      </c>
      <c r="R50" s="16">
        <v>16</v>
      </c>
      <c r="S50" s="16">
        <v>31</v>
      </c>
      <c r="T50" s="16">
        <v>52</v>
      </c>
      <c r="U50" s="17" t="s">
        <v>89</v>
      </c>
    </row>
    <row r="51" spans="1:21" ht="51" x14ac:dyDescent="0.2">
      <c r="A51" s="51">
        <v>36</v>
      </c>
      <c r="B51" s="8" t="s">
        <v>136</v>
      </c>
      <c r="C51" s="48" t="s">
        <v>15</v>
      </c>
      <c r="D51" s="29" t="s">
        <v>97</v>
      </c>
      <c r="E51" s="49">
        <v>8</v>
      </c>
      <c r="F51" s="49">
        <v>8</v>
      </c>
      <c r="G51" s="29" t="s">
        <v>98</v>
      </c>
      <c r="H51" s="51">
        <v>1</v>
      </c>
      <c r="I51" s="51">
        <v>3</v>
      </c>
      <c r="J51" s="51">
        <v>3</v>
      </c>
      <c r="K51" s="51">
        <v>1</v>
      </c>
      <c r="L51" s="51">
        <v>1</v>
      </c>
      <c r="M51" s="51">
        <v>1</v>
      </c>
      <c r="N51" s="51">
        <v>0</v>
      </c>
      <c r="O51" s="51">
        <v>1</v>
      </c>
      <c r="P51" s="51">
        <v>3</v>
      </c>
      <c r="Q51" s="51">
        <v>2</v>
      </c>
      <c r="R51" s="16">
        <v>16</v>
      </c>
      <c r="S51" s="16">
        <v>31</v>
      </c>
      <c r="T51" s="16">
        <v>52</v>
      </c>
      <c r="U51" s="17" t="s">
        <v>89</v>
      </c>
    </row>
    <row r="52" spans="1:21" ht="51" x14ac:dyDescent="0.2">
      <c r="A52" s="51">
        <v>37</v>
      </c>
      <c r="B52" s="8" t="s">
        <v>137</v>
      </c>
      <c r="C52" s="48" t="s">
        <v>15</v>
      </c>
      <c r="D52" s="29" t="s">
        <v>97</v>
      </c>
      <c r="E52" s="49">
        <v>8</v>
      </c>
      <c r="F52" s="49">
        <v>8</v>
      </c>
      <c r="G52" s="29" t="s">
        <v>98</v>
      </c>
      <c r="H52" s="51">
        <v>5</v>
      </c>
      <c r="I52" s="51">
        <v>3</v>
      </c>
      <c r="J52" s="51">
        <v>0</v>
      </c>
      <c r="K52" s="51">
        <v>0</v>
      </c>
      <c r="L52" s="51">
        <v>0</v>
      </c>
      <c r="M52" s="51">
        <v>0</v>
      </c>
      <c r="N52" s="51">
        <v>0</v>
      </c>
      <c r="O52" s="51">
        <v>0</v>
      </c>
      <c r="P52" s="51">
        <v>5</v>
      </c>
      <c r="Q52" s="51">
        <v>3</v>
      </c>
      <c r="R52" s="16">
        <v>16</v>
      </c>
      <c r="S52" s="16">
        <v>31</v>
      </c>
      <c r="T52" s="16">
        <v>52</v>
      </c>
      <c r="U52" s="17" t="s">
        <v>89</v>
      </c>
    </row>
    <row r="53" spans="1:21" ht="51" x14ac:dyDescent="0.2">
      <c r="A53" s="51">
        <v>38</v>
      </c>
      <c r="B53" s="8" t="s">
        <v>138</v>
      </c>
      <c r="C53" s="48" t="s">
        <v>15</v>
      </c>
      <c r="D53" s="29" t="s">
        <v>97</v>
      </c>
      <c r="E53" s="49">
        <v>8</v>
      </c>
      <c r="F53" s="49">
        <v>8</v>
      </c>
      <c r="G53" s="29" t="s">
        <v>98</v>
      </c>
      <c r="H53" s="51">
        <v>5</v>
      </c>
      <c r="I53" s="51">
        <v>3</v>
      </c>
      <c r="J53" s="51">
        <v>0</v>
      </c>
      <c r="K53" s="51">
        <v>0</v>
      </c>
      <c r="L53" s="51">
        <v>0</v>
      </c>
      <c r="M53" s="51">
        <v>0</v>
      </c>
      <c r="N53" s="51">
        <v>0</v>
      </c>
      <c r="O53" s="51">
        <v>0</v>
      </c>
      <c r="P53" s="51">
        <v>5</v>
      </c>
      <c r="Q53" s="51">
        <v>3</v>
      </c>
      <c r="R53" s="16">
        <v>16</v>
      </c>
      <c r="S53" s="16">
        <v>31</v>
      </c>
      <c r="T53" s="16">
        <v>52</v>
      </c>
      <c r="U53" s="17" t="s">
        <v>89</v>
      </c>
    </row>
    <row r="54" spans="1:21" ht="51" x14ac:dyDescent="0.2">
      <c r="A54" s="51">
        <v>39</v>
      </c>
      <c r="B54" s="8" t="s">
        <v>150</v>
      </c>
      <c r="C54" s="48" t="s">
        <v>15</v>
      </c>
      <c r="D54" s="29" t="s">
        <v>97</v>
      </c>
      <c r="E54" s="49">
        <v>8</v>
      </c>
      <c r="F54" s="49">
        <v>8</v>
      </c>
      <c r="G54" s="29" t="s">
        <v>98</v>
      </c>
      <c r="H54" s="51">
        <v>5</v>
      </c>
      <c r="I54" s="51">
        <v>3</v>
      </c>
      <c r="J54" s="51">
        <v>0</v>
      </c>
      <c r="K54" s="51">
        <v>0</v>
      </c>
      <c r="L54" s="51">
        <v>0</v>
      </c>
      <c r="M54" s="51">
        <v>0</v>
      </c>
      <c r="N54" s="51">
        <v>1</v>
      </c>
      <c r="O54" s="51">
        <v>0</v>
      </c>
      <c r="P54" s="51">
        <v>4</v>
      </c>
      <c r="Q54" s="51">
        <v>3</v>
      </c>
      <c r="R54" s="16">
        <v>16</v>
      </c>
      <c r="S54" s="16">
        <v>31</v>
      </c>
      <c r="T54" s="16">
        <v>52</v>
      </c>
      <c r="U54" s="17" t="s">
        <v>89</v>
      </c>
    </row>
    <row r="55" spans="1:21" ht="51" x14ac:dyDescent="0.2">
      <c r="A55" s="51">
        <v>40</v>
      </c>
      <c r="B55" s="8" t="s">
        <v>160</v>
      </c>
      <c r="C55" s="48" t="s">
        <v>15</v>
      </c>
      <c r="D55" s="29" t="s">
        <v>97</v>
      </c>
      <c r="E55" s="49">
        <v>8</v>
      </c>
      <c r="F55" s="49">
        <v>8</v>
      </c>
      <c r="G55" s="29" t="s">
        <v>98</v>
      </c>
      <c r="H55" s="51">
        <v>3</v>
      </c>
      <c r="I55" s="51">
        <v>3</v>
      </c>
      <c r="J55" s="51">
        <v>3</v>
      </c>
      <c r="K55" s="51">
        <v>1</v>
      </c>
      <c r="L55" s="51">
        <v>0</v>
      </c>
      <c r="M55" s="51">
        <v>1</v>
      </c>
      <c r="N55" s="51">
        <v>0</v>
      </c>
      <c r="O55" s="51">
        <v>1</v>
      </c>
      <c r="P55" s="51">
        <v>3</v>
      </c>
      <c r="Q55" s="51">
        <v>1</v>
      </c>
      <c r="R55" s="16">
        <v>16</v>
      </c>
      <c r="S55" s="16">
        <v>31</v>
      </c>
      <c r="T55" s="16">
        <v>52</v>
      </c>
      <c r="U55" s="17" t="s">
        <v>89</v>
      </c>
    </row>
    <row r="56" spans="1:21" ht="42.75" x14ac:dyDescent="0.2">
      <c r="A56" s="51">
        <v>41</v>
      </c>
      <c r="B56" s="57" t="s">
        <v>169</v>
      </c>
      <c r="C56" s="58" t="s">
        <v>15</v>
      </c>
      <c r="D56" s="58" t="s">
        <v>170</v>
      </c>
      <c r="E56" s="57" t="s">
        <v>171</v>
      </c>
      <c r="F56" s="57">
        <v>8</v>
      </c>
      <c r="G56" s="58" t="s">
        <v>172</v>
      </c>
      <c r="H56" s="62">
        <v>5</v>
      </c>
      <c r="I56" s="62">
        <v>4</v>
      </c>
      <c r="J56" s="62">
        <v>0</v>
      </c>
      <c r="K56" s="62">
        <v>0</v>
      </c>
      <c r="L56" s="62">
        <v>1</v>
      </c>
      <c r="M56" s="62">
        <v>1</v>
      </c>
      <c r="N56" s="62">
        <v>2</v>
      </c>
      <c r="O56" s="62">
        <v>0</v>
      </c>
      <c r="P56" s="62">
        <v>1</v>
      </c>
      <c r="Q56" s="62">
        <v>2</v>
      </c>
      <c r="R56" s="57">
        <v>16</v>
      </c>
      <c r="S56" s="57">
        <v>31</v>
      </c>
      <c r="T56" s="57">
        <f>R56/S56*100</f>
        <v>51.612903225806448</v>
      </c>
      <c r="U56" s="57" t="s">
        <v>89</v>
      </c>
    </row>
    <row r="57" spans="1:21" ht="51" x14ac:dyDescent="0.2">
      <c r="A57" s="51">
        <v>42</v>
      </c>
      <c r="B57" s="8" t="s">
        <v>120</v>
      </c>
      <c r="C57" s="48" t="s">
        <v>15</v>
      </c>
      <c r="D57" s="29" t="s">
        <v>97</v>
      </c>
      <c r="E57" s="49">
        <v>8</v>
      </c>
      <c r="F57" s="49">
        <v>8</v>
      </c>
      <c r="G57" s="29" t="s">
        <v>98</v>
      </c>
      <c r="H57" s="51">
        <v>5</v>
      </c>
      <c r="I57" s="51">
        <v>3</v>
      </c>
      <c r="J57" s="51">
        <v>0</v>
      </c>
      <c r="K57" s="51">
        <v>1</v>
      </c>
      <c r="L57" s="51">
        <v>1</v>
      </c>
      <c r="M57" s="51">
        <v>1</v>
      </c>
      <c r="N57" s="51">
        <v>2</v>
      </c>
      <c r="O57" s="51">
        <v>1</v>
      </c>
      <c r="P57" s="51">
        <v>1</v>
      </c>
      <c r="Q57" s="51">
        <v>0</v>
      </c>
      <c r="R57" s="16">
        <v>15</v>
      </c>
      <c r="S57" s="16">
        <v>31</v>
      </c>
      <c r="T57" s="16">
        <v>48</v>
      </c>
      <c r="U57" s="17" t="s">
        <v>89</v>
      </c>
    </row>
    <row r="58" spans="1:21" ht="51" x14ac:dyDescent="0.2">
      <c r="A58" s="51">
        <v>43</v>
      </c>
      <c r="B58" s="8" t="s">
        <v>133</v>
      </c>
      <c r="C58" s="48" t="s">
        <v>15</v>
      </c>
      <c r="D58" s="29" t="s">
        <v>97</v>
      </c>
      <c r="E58" s="49">
        <v>8</v>
      </c>
      <c r="F58" s="49">
        <v>8</v>
      </c>
      <c r="G58" s="29" t="s">
        <v>98</v>
      </c>
      <c r="H58" s="51">
        <v>0</v>
      </c>
      <c r="I58" s="51">
        <v>3</v>
      </c>
      <c r="J58" s="51">
        <v>3</v>
      </c>
      <c r="K58" s="51">
        <v>1</v>
      </c>
      <c r="L58" s="51">
        <v>1</v>
      </c>
      <c r="M58" s="51">
        <v>1</v>
      </c>
      <c r="N58" s="51">
        <v>1</v>
      </c>
      <c r="O58" s="51">
        <v>1</v>
      </c>
      <c r="P58" s="51">
        <v>3</v>
      </c>
      <c r="Q58" s="51">
        <v>1</v>
      </c>
      <c r="R58" s="16">
        <v>15</v>
      </c>
      <c r="S58" s="16">
        <v>31</v>
      </c>
      <c r="T58" s="16">
        <v>48</v>
      </c>
      <c r="U58" s="17" t="s">
        <v>89</v>
      </c>
    </row>
    <row r="59" spans="1:21" ht="51" x14ac:dyDescent="0.2">
      <c r="A59" s="51">
        <v>44</v>
      </c>
      <c r="B59" s="8" t="s">
        <v>135</v>
      </c>
      <c r="C59" s="48" t="s">
        <v>15</v>
      </c>
      <c r="D59" s="29" t="s">
        <v>97</v>
      </c>
      <c r="E59" s="49">
        <v>8</v>
      </c>
      <c r="F59" s="49">
        <v>8</v>
      </c>
      <c r="G59" s="29" t="s">
        <v>98</v>
      </c>
      <c r="H59" s="51">
        <v>1</v>
      </c>
      <c r="I59" s="51">
        <v>3</v>
      </c>
      <c r="J59" s="51">
        <v>3</v>
      </c>
      <c r="K59" s="51">
        <v>0</v>
      </c>
      <c r="L59" s="51">
        <v>0</v>
      </c>
      <c r="M59" s="51">
        <v>1</v>
      </c>
      <c r="N59" s="51">
        <v>1</v>
      </c>
      <c r="O59" s="51">
        <v>1</v>
      </c>
      <c r="P59" s="51">
        <v>3</v>
      </c>
      <c r="Q59" s="51">
        <v>2</v>
      </c>
      <c r="R59" s="16">
        <v>15</v>
      </c>
      <c r="S59" s="16">
        <v>31</v>
      </c>
      <c r="T59" s="16">
        <v>48</v>
      </c>
      <c r="U59" s="17" t="s">
        <v>89</v>
      </c>
    </row>
    <row r="60" spans="1:21" ht="51" x14ac:dyDescent="0.2">
      <c r="A60" s="51">
        <v>45</v>
      </c>
      <c r="B60" s="8" t="s">
        <v>140</v>
      </c>
      <c r="C60" s="48" t="s">
        <v>15</v>
      </c>
      <c r="D60" s="29" t="s">
        <v>97</v>
      </c>
      <c r="E60" s="49">
        <v>8</v>
      </c>
      <c r="F60" s="49">
        <v>8</v>
      </c>
      <c r="G60" s="29" t="s">
        <v>98</v>
      </c>
      <c r="H60" s="51">
        <v>5</v>
      </c>
      <c r="I60" s="51">
        <v>3</v>
      </c>
      <c r="J60" s="51">
        <v>0</v>
      </c>
      <c r="K60" s="51">
        <v>0</v>
      </c>
      <c r="L60" s="51">
        <v>0</v>
      </c>
      <c r="M60" s="51">
        <v>0</v>
      </c>
      <c r="N60" s="51">
        <v>0</v>
      </c>
      <c r="O60" s="51">
        <v>0</v>
      </c>
      <c r="P60" s="51">
        <v>5</v>
      </c>
      <c r="Q60" s="51">
        <v>2</v>
      </c>
      <c r="R60" s="16">
        <v>15</v>
      </c>
      <c r="S60" s="16">
        <v>31</v>
      </c>
      <c r="T60" s="16">
        <v>48</v>
      </c>
      <c r="U60" s="17" t="s">
        <v>89</v>
      </c>
    </row>
    <row r="61" spans="1:21" ht="42.75" x14ac:dyDescent="0.2">
      <c r="A61" s="51">
        <v>46</v>
      </c>
      <c r="B61" s="57" t="s">
        <v>173</v>
      </c>
      <c r="C61" s="58" t="s">
        <v>15</v>
      </c>
      <c r="D61" s="58" t="s">
        <v>170</v>
      </c>
      <c r="E61" s="57" t="s">
        <v>171</v>
      </c>
      <c r="F61" s="57">
        <v>8</v>
      </c>
      <c r="G61" s="58" t="s">
        <v>172</v>
      </c>
      <c r="H61" s="62">
        <v>5</v>
      </c>
      <c r="I61" s="62">
        <v>4</v>
      </c>
      <c r="J61" s="62">
        <v>0</v>
      </c>
      <c r="K61" s="62">
        <v>0</v>
      </c>
      <c r="L61" s="62">
        <v>1</v>
      </c>
      <c r="M61" s="62">
        <v>0</v>
      </c>
      <c r="N61" s="62">
        <v>2</v>
      </c>
      <c r="O61" s="62">
        <v>0</v>
      </c>
      <c r="P61" s="62">
        <v>1</v>
      </c>
      <c r="Q61" s="62">
        <v>2</v>
      </c>
      <c r="R61" s="57">
        <v>15</v>
      </c>
      <c r="S61" s="57">
        <v>31</v>
      </c>
      <c r="T61" s="57">
        <f>R61/S61*100</f>
        <v>48.387096774193552</v>
      </c>
      <c r="U61" s="57" t="s">
        <v>174</v>
      </c>
    </row>
    <row r="62" spans="1:21" ht="42.75" x14ac:dyDescent="0.2">
      <c r="A62" s="51">
        <v>47</v>
      </c>
      <c r="B62" s="57" t="s">
        <v>175</v>
      </c>
      <c r="C62" s="58" t="s">
        <v>15</v>
      </c>
      <c r="D62" s="58" t="s">
        <v>170</v>
      </c>
      <c r="E62" s="57" t="s">
        <v>176</v>
      </c>
      <c r="F62" s="57">
        <v>8</v>
      </c>
      <c r="G62" s="58" t="s">
        <v>172</v>
      </c>
      <c r="H62" s="62">
        <v>0</v>
      </c>
      <c r="I62" s="62">
        <v>5</v>
      </c>
      <c r="J62" s="62">
        <v>0</v>
      </c>
      <c r="K62" s="62">
        <v>0</v>
      </c>
      <c r="L62" s="62">
        <v>0</v>
      </c>
      <c r="M62" s="62">
        <v>1</v>
      </c>
      <c r="N62" s="62">
        <v>0</v>
      </c>
      <c r="O62" s="62">
        <v>1</v>
      </c>
      <c r="P62" s="62">
        <v>5</v>
      </c>
      <c r="Q62" s="62">
        <v>3</v>
      </c>
      <c r="R62" s="57">
        <v>15</v>
      </c>
      <c r="S62" s="57">
        <v>31</v>
      </c>
      <c r="T62" s="57">
        <f>R62/S62*100</f>
        <v>48.387096774193552</v>
      </c>
      <c r="U62" s="57" t="s">
        <v>174</v>
      </c>
    </row>
    <row r="63" spans="1:21" ht="51" x14ac:dyDescent="0.2">
      <c r="A63" s="51">
        <v>48</v>
      </c>
      <c r="B63" s="8" t="s">
        <v>127</v>
      </c>
      <c r="C63" s="48" t="s">
        <v>15</v>
      </c>
      <c r="D63" s="29" t="s">
        <v>97</v>
      </c>
      <c r="E63" s="49">
        <v>8</v>
      </c>
      <c r="F63" s="49">
        <v>8</v>
      </c>
      <c r="G63" s="29" t="s">
        <v>98</v>
      </c>
      <c r="H63" s="51">
        <v>3</v>
      </c>
      <c r="I63" s="51">
        <v>3</v>
      </c>
      <c r="J63" s="51">
        <v>0</v>
      </c>
      <c r="K63" s="51">
        <v>0</v>
      </c>
      <c r="L63" s="51">
        <v>0</v>
      </c>
      <c r="M63" s="51">
        <v>0</v>
      </c>
      <c r="N63" s="51">
        <v>2</v>
      </c>
      <c r="O63" s="51">
        <v>0</v>
      </c>
      <c r="P63" s="51">
        <v>2</v>
      </c>
      <c r="Q63" s="51">
        <v>4</v>
      </c>
      <c r="R63" s="16">
        <v>14</v>
      </c>
      <c r="S63" s="16">
        <v>31</v>
      </c>
      <c r="T63" s="16">
        <v>45</v>
      </c>
      <c r="U63" s="17" t="s">
        <v>89</v>
      </c>
    </row>
    <row r="64" spans="1:21" ht="51" x14ac:dyDescent="0.2">
      <c r="A64" s="51">
        <v>49</v>
      </c>
      <c r="B64" s="8" t="s">
        <v>155</v>
      </c>
      <c r="C64" s="48" t="s">
        <v>15</v>
      </c>
      <c r="D64" s="29" t="s">
        <v>97</v>
      </c>
      <c r="E64" s="49">
        <v>8</v>
      </c>
      <c r="F64" s="49">
        <v>8</v>
      </c>
      <c r="G64" s="29" t="s">
        <v>98</v>
      </c>
      <c r="H64" s="51">
        <v>3</v>
      </c>
      <c r="I64" s="51">
        <v>3</v>
      </c>
      <c r="J64" s="51">
        <v>3</v>
      </c>
      <c r="K64" s="51">
        <v>1</v>
      </c>
      <c r="L64" s="51">
        <v>0</v>
      </c>
      <c r="M64" s="51">
        <v>1</v>
      </c>
      <c r="N64" s="51">
        <v>0</v>
      </c>
      <c r="O64" s="51">
        <v>1</v>
      </c>
      <c r="P64" s="51">
        <v>2</v>
      </c>
      <c r="Q64" s="51">
        <v>0</v>
      </c>
      <c r="R64" s="16">
        <v>14</v>
      </c>
      <c r="S64" s="16">
        <v>31</v>
      </c>
      <c r="T64" s="16">
        <v>45</v>
      </c>
      <c r="U64" s="17" t="s">
        <v>89</v>
      </c>
    </row>
    <row r="65" spans="1:21" ht="42.75" x14ac:dyDescent="0.2">
      <c r="A65" s="51">
        <v>50</v>
      </c>
      <c r="B65" s="57" t="s">
        <v>177</v>
      </c>
      <c r="C65" s="58" t="s">
        <v>15</v>
      </c>
      <c r="D65" s="58" t="s">
        <v>170</v>
      </c>
      <c r="E65" s="57" t="s">
        <v>171</v>
      </c>
      <c r="F65" s="57">
        <v>8</v>
      </c>
      <c r="G65" s="58" t="s">
        <v>172</v>
      </c>
      <c r="H65" s="62">
        <v>0</v>
      </c>
      <c r="I65" s="62">
        <v>3</v>
      </c>
      <c r="J65" s="62">
        <v>0</v>
      </c>
      <c r="K65" s="62">
        <v>0</v>
      </c>
      <c r="L65" s="62">
        <v>0</v>
      </c>
      <c r="M65" s="62">
        <v>0</v>
      </c>
      <c r="N65" s="62">
        <v>2</v>
      </c>
      <c r="O65" s="62">
        <v>0</v>
      </c>
      <c r="P65" s="62">
        <v>3</v>
      </c>
      <c r="Q65" s="62">
        <v>6</v>
      </c>
      <c r="R65" s="57">
        <v>14</v>
      </c>
      <c r="S65" s="57">
        <v>31</v>
      </c>
      <c r="T65" s="57">
        <f>R65/S65*100</f>
        <v>45.161290322580641</v>
      </c>
      <c r="U65" s="57" t="s">
        <v>174</v>
      </c>
    </row>
    <row r="66" spans="1:21" ht="42.75" x14ac:dyDescent="0.2">
      <c r="A66" s="51">
        <v>51</v>
      </c>
      <c r="B66" s="57" t="s">
        <v>178</v>
      </c>
      <c r="C66" s="58" t="s">
        <v>15</v>
      </c>
      <c r="D66" s="58" t="s">
        <v>170</v>
      </c>
      <c r="E66" s="57" t="s">
        <v>171</v>
      </c>
      <c r="F66" s="57">
        <v>8</v>
      </c>
      <c r="G66" s="58" t="s">
        <v>172</v>
      </c>
      <c r="H66" s="62">
        <v>0</v>
      </c>
      <c r="I66" s="62">
        <v>3</v>
      </c>
      <c r="J66" s="62">
        <v>3</v>
      </c>
      <c r="K66" s="62">
        <v>1</v>
      </c>
      <c r="L66" s="62">
        <v>0</v>
      </c>
      <c r="M66" s="62">
        <v>0</v>
      </c>
      <c r="N66" s="62">
        <v>1</v>
      </c>
      <c r="O66" s="62">
        <v>0</v>
      </c>
      <c r="P66" s="62">
        <v>4</v>
      </c>
      <c r="Q66" s="62">
        <v>2</v>
      </c>
      <c r="R66" s="57">
        <v>14</v>
      </c>
      <c r="S66" s="57">
        <v>31</v>
      </c>
      <c r="T66" s="57">
        <f>R66/S66*100</f>
        <v>45.161290322580641</v>
      </c>
      <c r="U66" s="57" t="s">
        <v>174</v>
      </c>
    </row>
    <row r="67" spans="1:21" ht="42.75" x14ac:dyDescent="0.2">
      <c r="A67" s="51">
        <v>52</v>
      </c>
      <c r="B67" s="57" t="s">
        <v>179</v>
      </c>
      <c r="C67" s="58" t="s">
        <v>15</v>
      </c>
      <c r="D67" s="58" t="s">
        <v>170</v>
      </c>
      <c r="E67" s="57" t="s">
        <v>176</v>
      </c>
      <c r="F67" s="57">
        <v>8</v>
      </c>
      <c r="G67" s="58" t="s">
        <v>172</v>
      </c>
      <c r="H67" s="62">
        <v>0</v>
      </c>
      <c r="I67" s="62">
        <v>5</v>
      </c>
      <c r="J67" s="62">
        <v>3</v>
      </c>
      <c r="K67" s="62">
        <v>1</v>
      </c>
      <c r="L67" s="62">
        <v>0</v>
      </c>
      <c r="M67" s="62">
        <v>1</v>
      </c>
      <c r="N67" s="62">
        <v>0</v>
      </c>
      <c r="O67" s="62">
        <v>0</v>
      </c>
      <c r="P67" s="62">
        <v>0</v>
      </c>
      <c r="Q67" s="62">
        <v>3</v>
      </c>
      <c r="R67" s="57">
        <f>SUM(H67:Q67)</f>
        <v>13</v>
      </c>
      <c r="S67" s="57">
        <v>31</v>
      </c>
      <c r="T67" s="57">
        <f>R67/S67*100</f>
        <v>41.935483870967744</v>
      </c>
      <c r="U67" s="57" t="s">
        <v>174</v>
      </c>
    </row>
    <row r="68" spans="1:21" ht="42.75" x14ac:dyDescent="0.2">
      <c r="A68" s="51">
        <v>53</v>
      </c>
      <c r="B68" s="57" t="s">
        <v>180</v>
      </c>
      <c r="C68" s="58" t="s">
        <v>15</v>
      </c>
      <c r="D68" s="58" t="s">
        <v>170</v>
      </c>
      <c r="E68" s="57" t="s">
        <v>171</v>
      </c>
      <c r="F68" s="57">
        <v>8</v>
      </c>
      <c r="G68" s="58" t="s">
        <v>172</v>
      </c>
      <c r="H68" s="62">
        <v>1</v>
      </c>
      <c r="I68" s="62">
        <v>3</v>
      </c>
      <c r="J68" s="62">
        <v>3</v>
      </c>
      <c r="K68" s="62">
        <v>0</v>
      </c>
      <c r="L68" s="62">
        <v>0</v>
      </c>
      <c r="M68" s="62">
        <v>0</v>
      </c>
      <c r="N68" s="62">
        <v>1</v>
      </c>
      <c r="O68" s="62">
        <v>1</v>
      </c>
      <c r="P68" s="62">
        <v>2</v>
      </c>
      <c r="Q68" s="62">
        <v>2</v>
      </c>
      <c r="R68" s="57">
        <f>SUM(H68:Q68)</f>
        <v>13</v>
      </c>
      <c r="S68" s="57">
        <v>31</v>
      </c>
      <c r="T68" s="57">
        <f>R68/S68*100</f>
        <v>41.935483870967744</v>
      </c>
      <c r="U68" s="57" t="s">
        <v>174</v>
      </c>
    </row>
    <row r="69" spans="1:21" ht="51" x14ac:dyDescent="0.2">
      <c r="A69" s="51">
        <v>54</v>
      </c>
      <c r="B69" s="8" t="s">
        <v>125</v>
      </c>
      <c r="C69" s="48" t="s">
        <v>15</v>
      </c>
      <c r="D69" s="29" t="s">
        <v>97</v>
      </c>
      <c r="E69" s="49">
        <v>8</v>
      </c>
      <c r="F69" s="49">
        <v>8</v>
      </c>
      <c r="G69" s="29" t="s">
        <v>98</v>
      </c>
      <c r="H69" s="51">
        <v>2</v>
      </c>
      <c r="I69" s="51">
        <v>3</v>
      </c>
      <c r="J69" s="51">
        <v>0</v>
      </c>
      <c r="K69" s="51">
        <v>0</v>
      </c>
      <c r="L69" s="51">
        <v>0</v>
      </c>
      <c r="M69" s="51">
        <v>0</v>
      </c>
      <c r="N69" s="51">
        <v>1</v>
      </c>
      <c r="O69" s="51">
        <v>1</v>
      </c>
      <c r="P69" s="51">
        <v>1</v>
      </c>
      <c r="Q69" s="51">
        <v>4</v>
      </c>
      <c r="R69" s="16">
        <v>12</v>
      </c>
      <c r="S69" s="16">
        <v>31</v>
      </c>
      <c r="T69" s="16">
        <v>39</v>
      </c>
      <c r="U69" s="17" t="s">
        <v>89</v>
      </c>
    </row>
    <row r="70" spans="1:21" ht="42.75" x14ac:dyDescent="0.2">
      <c r="A70" s="51">
        <v>55</v>
      </c>
      <c r="B70" s="57" t="s">
        <v>181</v>
      </c>
      <c r="C70" s="58" t="s">
        <v>15</v>
      </c>
      <c r="D70" s="58" t="s">
        <v>170</v>
      </c>
      <c r="E70" s="57" t="s">
        <v>182</v>
      </c>
      <c r="F70" s="57">
        <v>8</v>
      </c>
      <c r="G70" s="58" t="s">
        <v>172</v>
      </c>
      <c r="H70" s="62">
        <v>0</v>
      </c>
      <c r="I70" s="62">
        <v>0</v>
      </c>
      <c r="J70" s="62">
        <v>3</v>
      </c>
      <c r="K70" s="62">
        <v>0</v>
      </c>
      <c r="L70" s="62">
        <v>1</v>
      </c>
      <c r="M70" s="62">
        <v>1</v>
      </c>
      <c r="N70" s="62">
        <v>2</v>
      </c>
      <c r="O70" s="62">
        <v>1</v>
      </c>
      <c r="P70" s="62">
        <v>3</v>
      </c>
      <c r="Q70" s="62">
        <v>1</v>
      </c>
      <c r="R70" s="57">
        <f>SUM(H70:Q70)</f>
        <v>12</v>
      </c>
      <c r="S70" s="57">
        <v>31</v>
      </c>
      <c r="T70" s="57">
        <f>R70/S70*100</f>
        <v>38.70967741935484</v>
      </c>
      <c r="U70" s="57" t="s">
        <v>174</v>
      </c>
    </row>
    <row r="71" spans="1:21" ht="42.75" x14ac:dyDescent="0.2">
      <c r="A71" s="51">
        <v>56</v>
      </c>
      <c r="B71" s="57" t="s">
        <v>183</v>
      </c>
      <c r="C71" s="58" t="s">
        <v>15</v>
      </c>
      <c r="D71" s="58" t="s">
        <v>170</v>
      </c>
      <c r="E71" s="57" t="s">
        <v>171</v>
      </c>
      <c r="F71" s="57">
        <v>8</v>
      </c>
      <c r="G71" s="58" t="s">
        <v>172</v>
      </c>
      <c r="H71" s="57">
        <v>1</v>
      </c>
      <c r="I71" s="57">
        <v>3</v>
      </c>
      <c r="J71" s="57">
        <v>0</v>
      </c>
      <c r="K71" s="57">
        <v>1</v>
      </c>
      <c r="L71" s="57">
        <v>0</v>
      </c>
      <c r="M71" s="57">
        <v>0</v>
      </c>
      <c r="N71" s="57">
        <v>0</v>
      </c>
      <c r="O71" s="57">
        <v>0</v>
      </c>
      <c r="P71" s="57">
        <v>5</v>
      </c>
      <c r="Q71" s="57">
        <v>2</v>
      </c>
      <c r="R71" s="57">
        <v>12</v>
      </c>
      <c r="S71" s="57">
        <v>31</v>
      </c>
      <c r="T71" s="57">
        <f>R71/S71*100</f>
        <v>38.70967741935484</v>
      </c>
      <c r="U71" s="57" t="s">
        <v>174</v>
      </c>
    </row>
    <row r="72" spans="1:21" ht="51" x14ac:dyDescent="0.2">
      <c r="A72" s="51">
        <v>57</v>
      </c>
      <c r="B72" s="8" t="s">
        <v>121</v>
      </c>
      <c r="C72" s="48" t="s">
        <v>15</v>
      </c>
      <c r="D72" s="29" t="s">
        <v>97</v>
      </c>
      <c r="E72" s="49">
        <v>8</v>
      </c>
      <c r="F72" s="49">
        <v>8</v>
      </c>
      <c r="G72" s="29" t="s">
        <v>98</v>
      </c>
      <c r="H72" s="47">
        <v>5</v>
      </c>
      <c r="I72" s="47">
        <v>3</v>
      </c>
      <c r="J72" s="47">
        <v>0</v>
      </c>
      <c r="K72" s="47">
        <v>0</v>
      </c>
      <c r="L72" s="47">
        <v>0</v>
      </c>
      <c r="M72" s="47">
        <v>0</v>
      </c>
      <c r="N72" s="47">
        <v>1</v>
      </c>
      <c r="O72" s="47">
        <v>0</v>
      </c>
      <c r="P72" s="47">
        <v>2</v>
      </c>
      <c r="Q72" s="47">
        <v>0</v>
      </c>
      <c r="R72" s="16">
        <v>11</v>
      </c>
      <c r="S72" s="16">
        <v>31</v>
      </c>
      <c r="T72" s="16">
        <v>35</v>
      </c>
      <c r="U72" s="17" t="s">
        <v>89</v>
      </c>
    </row>
    <row r="73" spans="1:21" ht="38.25" x14ac:dyDescent="0.2">
      <c r="A73" s="51">
        <v>58</v>
      </c>
      <c r="B73" s="8" t="s">
        <v>146</v>
      </c>
      <c r="C73" s="48" t="s">
        <v>15</v>
      </c>
      <c r="D73" s="29" t="s">
        <v>97</v>
      </c>
      <c r="E73" s="49">
        <v>8</v>
      </c>
      <c r="F73" s="49">
        <v>8</v>
      </c>
      <c r="G73" s="29" t="s">
        <v>18</v>
      </c>
      <c r="H73" s="47">
        <v>0</v>
      </c>
      <c r="I73" s="47">
        <v>0</v>
      </c>
      <c r="J73" s="47">
        <v>0</v>
      </c>
      <c r="K73" s="47">
        <v>1</v>
      </c>
      <c r="L73" s="47">
        <v>1</v>
      </c>
      <c r="M73" s="47">
        <v>1</v>
      </c>
      <c r="N73" s="47">
        <v>1</v>
      </c>
      <c r="O73" s="47">
        <v>1</v>
      </c>
      <c r="P73" s="47">
        <v>4</v>
      </c>
      <c r="Q73" s="47">
        <v>2</v>
      </c>
      <c r="R73" s="16">
        <v>11</v>
      </c>
      <c r="S73" s="16">
        <v>31</v>
      </c>
      <c r="T73" s="16">
        <v>35</v>
      </c>
      <c r="U73" s="17" t="s">
        <v>89</v>
      </c>
    </row>
    <row r="74" spans="1:21" ht="42.75" x14ac:dyDescent="0.2">
      <c r="A74" s="51">
        <v>59</v>
      </c>
      <c r="B74" s="57" t="s">
        <v>184</v>
      </c>
      <c r="C74" s="58" t="s">
        <v>15</v>
      </c>
      <c r="D74" s="58" t="s">
        <v>170</v>
      </c>
      <c r="E74" s="57" t="s">
        <v>185</v>
      </c>
      <c r="F74" s="57">
        <v>8</v>
      </c>
      <c r="G74" s="58" t="s">
        <v>172</v>
      </c>
      <c r="H74" s="57">
        <v>0</v>
      </c>
      <c r="I74" s="57">
        <v>1</v>
      </c>
      <c r="J74" s="57">
        <v>3</v>
      </c>
      <c r="K74" s="57">
        <v>1</v>
      </c>
      <c r="L74" s="57">
        <v>0</v>
      </c>
      <c r="M74" s="57">
        <v>0</v>
      </c>
      <c r="N74" s="57">
        <v>0</v>
      </c>
      <c r="O74" s="57">
        <v>0</v>
      </c>
      <c r="P74" s="57">
        <v>3</v>
      </c>
      <c r="Q74" s="57">
        <v>3</v>
      </c>
      <c r="R74" s="57">
        <f>SUM(H74:Q74)</f>
        <v>11</v>
      </c>
      <c r="S74" s="57">
        <v>31</v>
      </c>
      <c r="T74" s="57">
        <f>R74/S74*100</f>
        <v>35.483870967741936</v>
      </c>
      <c r="U74" s="57" t="s">
        <v>174</v>
      </c>
    </row>
    <row r="75" spans="1:21" ht="42.75" x14ac:dyDescent="0.2">
      <c r="A75" s="51">
        <v>60</v>
      </c>
      <c r="B75" s="57" t="s">
        <v>186</v>
      </c>
      <c r="C75" s="58" t="s">
        <v>15</v>
      </c>
      <c r="D75" s="58" t="s">
        <v>170</v>
      </c>
      <c r="E75" s="57" t="s">
        <v>176</v>
      </c>
      <c r="F75" s="57">
        <v>8</v>
      </c>
      <c r="G75" s="58" t="s">
        <v>172</v>
      </c>
      <c r="H75" s="57">
        <v>0</v>
      </c>
      <c r="I75" s="57">
        <v>4</v>
      </c>
      <c r="J75" s="57">
        <v>0</v>
      </c>
      <c r="K75" s="57">
        <v>0</v>
      </c>
      <c r="L75" s="57">
        <v>0</v>
      </c>
      <c r="M75" s="57">
        <v>1</v>
      </c>
      <c r="N75" s="57">
        <v>0</v>
      </c>
      <c r="O75" s="57">
        <v>1</v>
      </c>
      <c r="P75" s="57">
        <v>3</v>
      </c>
      <c r="Q75" s="57">
        <v>2</v>
      </c>
      <c r="R75" s="57">
        <v>11</v>
      </c>
      <c r="S75" s="57">
        <v>31</v>
      </c>
      <c r="T75" s="57">
        <f>R75/S75*100</f>
        <v>35.483870967741936</v>
      </c>
      <c r="U75" s="57" t="s">
        <v>174</v>
      </c>
    </row>
    <row r="76" spans="1:21" ht="51" x14ac:dyDescent="0.2">
      <c r="A76" s="51">
        <v>61</v>
      </c>
      <c r="B76" s="8" t="s">
        <v>114</v>
      </c>
      <c r="C76" s="48" t="s">
        <v>15</v>
      </c>
      <c r="D76" s="29" t="s">
        <v>97</v>
      </c>
      <c r="E76" s="49">
        <v>8</v>
      </c>
      <c r="F76" s="49">
        <v>8</v>
      </c>
      <c r="G76" s="29" t="s">
        <v>98</v>
      </c>
      <c r="H76" s="47">
        <v>5</v>
      </c>
      <c r="I76" s="47">
        <v>3</v>
      </c>
      <c r="J76" s="47">
        <v>0</v>
      </c>
      <c r="K76" s="50">
        <v>0</v>
      </c>
      <c r="L76" s="50">
        <v>0</v>
      </c>
      <c r="M76" s="50">
        <v>0</v>
      </c>
      <c r="N76" s="50">
        <v>1</v>
      </c>
      <c r="O76" s="50">
        <v>0</v>
      </c>
      <c r="P76" s="50">
        <v>1</v>
      </c>
      <c r="Q76" s="47">
        <v>0</v>
      </c>
      <c r="R76" s="16">
        <v>10</v>
      </c>
      <c r="S76" s="16">
        <v>31</v>
      </c>
      <c r="T76" s="16">
        <v>32</v>
      </c>
      <c r="U76" s="17" t="s">
        <v>89</v>
      </c>
    </row>
    <row r="77" spans="1:21" ht="51" x14ac:dyDescent="0.2">
      <c r="A77" s="51">
        <v>62</v>
      </c>
      <c r="B77" s="8" t="s">
        <v>115</v>
      </c>
      <c r="C77" s="48" t="s">
        <v>15</v>
      </c>
      <c r="D77" s="29" t="s">
        <v>97</v>
      </c>
      <c r="E77" s="49">
        <v>8</v>
      </c>
      <c r="F77" s="49">
        <v>8</v>
      </c>
      <c r="G77" s="29" t="s">
        <v>98</v>
      </c>
      <c r="H77" s="47">
        <v>5</v>
      </c>
      <c r="I77" s="47">
        <v>3</v>
      </c>
      <c r="J77" s="47">
        <v>0</v>
      </c>
      <c r="K77" s="50">
        <v>0</v>
      </c>
      <c r="L77" s="50">
        <v>0</v>
      </c>
      <c r="M77" s="50">
        <v>0</v>
      </c>
      <c r="N77" s="50">
        <v>1</v>
      </c>
      <c r="O77" s="50">
        <v>0</v>
      </c>
      <c r="P77" s="50">
        <v>1</v>
      </c>
      <c r="Q77" s="47">
        <v>0</v>
      </c>
      <c r="R77" s="16">
        <v>10</v>
      </c>
      <c r="S77" s="16">
        <v>31</v>
      </c>
      <c r="T77" s="16">
        <v>32</v>
      </c>
      <c r="U77" s="17" t="s">
        <v>89</v>
      </c>
    </row>
    <row r="78" spans="1:21" ht="51" x14ac:dyDescent="0.2">
      <c r="A78" s="51">
        <v>63</v>
      </c>
      <c r="B78" s="8" t="s">
        <v>123</v>
      </c>
      <c r="C78" s="48" t="s">
        <v>15</v>
      </c>
      <c r="D78" s="29" t="s">
        <v>97</v>
      </c>
      <c r="E78" s="49">
        <v>8</v>
      </c>
      <c r="F78" s="49">
        <v>8</v>
      </c>
      <c r="G78" s="29" t="s">
        <v>98</v>
      </c>
      <c r="H78" s="47">
        <v>0</v>
      </c>
      <c r="I78" s="47">
        <v>3</v>
      </c>
      <c r="J78" s="47">
        <v>0</v>
      </c>
      <c r="K78" s="47">
        <v>0</v>
      </c>
      <c r="L78" s="47">
        <v>0</v>
      </c>
      <c r="M78" s="47">
        <v>0</v>
      </c>
      <c r="N78" s="47">
        <v>1</v>
      </c>
      <c r="O78" s="47">
        <v>0</v>
      </c>
      <c r="P78" s="47">
        <v>2</v>
      </c>
      <c r="Q78" s="47">
        <v>4</v>
      </c>
      <c r="R78" s="16">
        <v>10</v>
      </c>
      <c r="S78" s="16">
        <v>31</v>
      </c>
      <c r="T78" s="16">
        <v>32</v>
      </c>
      <c r="U78" s="17" t="s">
        <v>89</v>
      </c>
    </row>
    <row r="79" spans="1:21" ht="51" x14ac:dyDescent="0.2">
      <c r="A79" s="51">
        <v>64</v>
      </c>
      <c r="B79" s="8" t="s">
        <v>130</v>
      </c>
      <c r="C79" s="48" t="s">
        <v>15</v>
      </c>
      <c r="D79" s="29" t="s">
        <v>97</v>
      </c>
      <c r="E79" s="49">
        <v>8</v>
      </c>
      <c r="F79" s="49">
        <v>8</v>
      </c>
      <c r="G79" s="29" t="s">
        <v>98</v>
      </c>
      <c r="H79" s="47">
        <v>1</v>
      </c>
      <c r="I79" s="47">
        <v>3</v>
      </c>
      <c r="J79" s="47">
        <v>0</v>
      </c>
      <c r="K79" s="47">
        <v>1</v>
      </c>
      <c r="L79" s="47">
        <v>0</v>
      </c>
      <c r="M79" s="47">
        <v>1</v>
      </c>
      <c r="N79" s="47">
        <v>0</v>
      </c>
      <c r="O79" s="47">
        <v>0</v>
      </c>
      <c r="P79" s="47">
        <v>1</v>
      </c>
      <c r="Q79" s="47">
        <v>3</v>
      </c>
      <c r="R79" s="16">
        <v>10</v>
      </c>
      <c r="S79" s="16">
        <v>31</v>
      </c>
      <c r="T79" s="16">
        <v>32</v>
      </c>
      <c r="U79" s="17" t="s">
        <v>89</v>
      </c>
    </row>
    <row r="80" spans="1:21" ht="42.75" x14ac:dyDescent="0.2">
      <c r="A80" s="51">
        <v>65</v>
      </c>
      <c r="B80" s="61" t="s">
        <v>187</v>
      </c>
      <c r="C80" s="58" t="s">
        <v>15</v>
      </c>
      <c r="D80" s="58" t="s">
        <v>170</v>
      </c>
      <c r="E80" s="57" t="s">
        <v>188</v>
      </c>
      <c r="F80" s="57">
        <v>8</v>
      </c>
      <c r="G80" s="58" t="s">
        <v>172</v>
      </c>
      <c r="H80" s="57">
        <v>0</v>
      </c>
      <c r="I80" s="57">
        <v>4</v>
      </c>
      <c r="J80" s="57">
        <v>3</v>
      </c>
      <c r="K80" s="57">
        <v>0</v>
      </c>
      <c r="L80" s="57">
        <v>0</v>
      </c>
      <c r="M80" s="57">
        <v>1</v>
      </c>
      <c r="N80" s="57">
        <v>1</v>
      </c>
      <c r="O80" s="57">
        <v>0</v>
      </c>
      <c r="P80" s="57">
        <v>0</v>
      </c>
      <c r="Q80" s="57">
        <v>0</v>
      </c>
      <c r="R80" s="57">
        <v>9</v>
      </c>
      <c r="S80" s="57">
        <v>31</v>
      </c>
      <c r="T80" s="57">
        <f>R80/S80*100</f>
        <v>29.032258064516132</v>
      </c>
      <c r="U80" s="57" t="s">
        <v>174</v>
      </c>
    </row>
    <row r="81" spans="1:21" ht="42.75" x14ac:dyDescent="0.2">
      <c r="A81" s="51">
        <v>66</v>
      </c>
      <c r="B81" s="57" t="s">
        <v>189</v>
      </c>
      <c r="C81" s="58" t="s">
        <v>15</v>
      </c>
      <c r="D81" s="58" t="s">
        <v>170</v>
      </c>
      <c r="E81" s="57" t="s">
        <v>185</v>
      </c>
      <c r="F81" s="57">
        <v>8</v>
      </c>
      <c r="G81" s="58" t="s">
        <v>172</v>
      </c>
      <c r="H81" s="57">
        <v>1</v>
      </c>
      <c r="I81" s="57">
        <v>5</v>
      </c>
      <c r="J81" s="57">
        <v>3</v>
      </c>
      <c r="K81" s="57">
        <v>0</v>
      </c>
      <c r="L81" s="57">
        <v>0</v>
      </c>
      <c r="M81" s="57">
        <v>0</v>
      </c>
      <c r="N81" s="57">
        <v>0</v>
      </c>
      <c r="O81" s="57">
        <v>0</v>
      </c>
      <c r="P81" s="57">
        <v>0</v>
      </c>
      <c r="Q81" s="57">
        <v>0</v>
      </c>
      <c r="R81" s="57">
        <v>9</v>
      </c>
      <c r="S81" s="57">
        <v>31</v>
      </c>
      <c r="T81" s="57">
        <f>R81/S81*100</f>
        <v>29.032258064516132</v>
      </c>
      <c r="U81" s="57" t="s">
        <v>174</v>
      </c>
    </row>
    <row r="82" spans="1:21" ht="42.75" x14ac:dyDescent="0.2">
      <c r="A82" s="51">
        <v>67</v>
      </c>
      <c r="B82" s="59" t="s">
        <v>190</v>
      </c>
      <c r="C82" s="58" t="s">
        <v>15</v>
      </c>
      <c r="D82" s="58" t="s">
        <v>170</v>
      </c>
      <c r="E82" s="57" t="s">
        <v>188</v>
      </c>
      <c r="F82" s="57">
        <v>8</v>
      </c>
      <c r="G82" s="58" t="s">
        <v>172</v>
      </c>
      <c r="H82" s="57">
        <v>0</v>
      </c>
      <c r="I82" s="57">
        <v>3</v>
      </c>
      <c r="J82" s="57">
        <v>0</v>
      </c>
      <c r="K82" s="57">
        <v>0</v>
      </c>
      <c r="L82" s="57">
        <v>0</v>
      </c>
      <c r="M82" s="57">
        <v>0</v>
      </c>
      <c r="N82" s="57">
        <v>0</v>
      </c>
      <c r="O82" s="57">
        <v>0</v>
      </c>
      <c r="P82" s="57">
        <v>3</v>
      </c>
      <c r="Q82" s="57">
        <v>2</v>
      </c>
      <c r="R82" s="57">
        <v>8</v>
      </c>
      <c r="S82" s="57">
        <v>31</v>
      </c>
      <c r="T82" s="57">
        <f>R82/S82*100</f>
        <v>25.806451612903224</v>
      </c>
      <c r="U82" s="57" t="s">
        <v>174</v>
      </c>
    </row>
    <row r="83" spans="1:21" ht="42.75" x14ac:dyDescent="0.2">
      <c r="A83" s="51">
        <v>68</v>
      </c>
      <c r="B83" s="57" t="s">
        <v>191</v>
      </c>
      <c r="C83" s="58" t="s">
        <v>15</v>
      </c>
      <c r="D83" s="58" t="s">
        <v>170</v>
      </c>
      <c r="E83" s="57" t="s">
        <v>171</v>
      </c>
      <c r="F83" s="57">
        <v>8</v>
      </c>
      <c r="G83" s="58" t="s">
        <v>172</v>
      </c>
      <c r="H83" s="57">
        <v>1</v>
      </c>
      <c r="I83" s="57">
        <v>4</v>
      </c>
      <c r="J83" s="57">
        <v>0</v>
      </c>
      <c r="K83" s="57">
        <v>0</v>
      </c>
      <c r="L83" s="57">
        <v>0</v>
      </c>
      <c r="M83" s="57">
        <v>1</v>
      </c>
      <c r="N83" s="57">
        <v>0</v>
      </c>
      <c r="O83" s="57">
        <v>0</v>
      </c>
      <c r="P83" s="57">
        <v>2</v>
      </c>
      <c r="Q83" s="57">
        <v>0</v>
      </c>
      <c r="R83" s="57">
        <v>8</v>
      </c>
      <c r="S83" s="57">
        <v>31</v>
      </c>
      <c r="T83" s="57">
        <f>R83/S83*100</f>
        <v>25.806451612903224</v>
      </c>
      <c r="U83" s="57" t="s">
        <v>174</v>
      </c>
    </row>
    <row r="84" spans="1:21" ht="42.75" x14ac:dyDescent="0.2">
      <c r="A84" s="51">
        <v>69</v>
      </c>
      <c r="B84" s="62" t="s">
        <v>192</v>
      </c>
      <c r="C84" s="58" t="s">
        <v>15</v>
      </c>
      <c r="D84" s="58" t="s">
        <v>170</v>
      </c>
      <c r="E84" s="57" t="s">
        <v>171</v>
      </c>
      <c r="F84" s="57">
        <v>8</v>
      </c>
      <c r="G84" s="58" t="s">
        <v>172</v>
      </c>
      <c r="H84" s="57">
        <v>0</v>
      </c>
      <c r="I84" s="57">
        <v>4</v>
      </c>
      <c r="J84" s="57">
        <v>0</v>
      </c>
      <c r="K84" s="57">
        <v>1</v>
      </c>
      <c r="L84" s="57">
        <v>0</v>
      </c>
      <c r="M84" s="57">
        <v>0</v>
      </c>
      <c r="N84" s="57">
        <v>0</v>
      </c>
      <c r="O84" s="57">
        <v>0</v>
      </c>
      <c r="P84" s="57">
        <v>2</v>
      </c>
      <c r="Q84" s="57">
        <v>1</v>
      </c>
      <c r="R84" s="57">
        <v>8</v>
      </c>
      <c r="S84" s="57">
        <v>31</v>
      </c>
      <c r="T84" s="57">
        <f>R84/S84*100</f>
        <v>25.806451612903224</v>
      </c>
      <c r="U84" s="57" t="s">
        <v>174</v>
      </c>
    </row>
    <row r="85" spans="1:21" ht="51" x14ac:dyDescent="0.2">
      <c r="A85" s="51">
        <v>70</v>
      </c>
      <c r="B85" s="8" t="s">
        <v>119</v>
      </c>
      <c r="C85" s="48" t="s">
        <v>15</v>
      </c>
      <c r="D85" s="29" t="s">
        <v>97</v>
      </c>
      <c r="E85" s="49">
        <v>8</v>
      </c>
      <c r="F85" s="49">
        <v>8</v>
      </c>
      <c r="G85" s="29" t="s">
        <v>98</v>
      </c>
      <c r="H85" s="47">
        <v>1</v>
      </c>
      <c r="I85" s="47">
        <v>3</v>
      </c>
      <c r="J85" s="47">
        <v>0</v>
      </c>
      <c r="K85" s="47">
        <v>0</v>
      </c>
      <c r="L85" s="47">
        <v>0</v>
      </c>
      <c r="M85" s="47">
        <v>0</v>
      </c>
      <c r="N85" s="47">
        <v>0</v>
      </c>
      <c r="O85" s="47">
        <v>0</v>
      </c>
      <c r="P85" s="47">
        <v>2</v>
      </c>
      <c r="Q85" s="47">
        <v>1</v>
      </c>
      <c r="R85" s="16">
        <v>7</v>
      </c>
      <c r="S85" s="16">
        <v>31</v>
      </c>
      <c r="T85" s="16">
        <v>22</v>
      </c>
      <c r="U85" s="17" t="s">
        <v>89</v>
      </c>
    </row>
    <row r="86" spans="1:21" ht="42.75" x14ac:dyDescent="0.2">
      <c r="A86" s="51">
        <v>71</v>
      </c>
      <c r="B86" s="61" t="s">
        <v>193</v>
      </c>
      <c r="C86" s="58" t="s">
        <v>15</v>
      </c>
      <c r="D86" s="58" t="s">
        <v>170</v>
      </c>
      <c r="E86" s="57" t="s">
        <v>188</v>
      </c>
      <c r="F86" s="57">
        <v>8</v>
      </c>
      <c r="G86" s="58" t="s">
        <v>172</v>
      </c>
      <c r="H86" s="57">
        <v>0</v>
      </c>
      <c r="I86" s="57">
        <v>3</v>
      </c>
      <c r="J86" s="57">
        <v>0</v>
      </c>
      <c r="K86" s="57">
        <v>0</v>
      </c>
      <c r="L86" s="57">
        <v>0</v>
      </c>
      <c r="M86" s="57">
        <v>1</v>
      </c>
      <c r="N86" s="57">
        <v>0</v>
      </c>
      <c r="O86" s="57">
        <v>1</v>
      </c>
      <c r="P86" s="57">
        <v>2</v>
      </c>
      <c r="Q86" s="57">
        <v>0</v>
      </c>
      <c r="R86" s="57">
        <f>SUM(H86:Q86)</f>
        <v>7</v>
      </c>
      <c r="S86" s="57">
        <v>31</v>
      </c>
      <c r="T86" s="57">
        <f>R86/S86*100</f>
        <v>22.58064516129032</v>
      </c>
      <c r="U86" s="57" t="s">
        <v>174</v>
      </c>
    </row>
    <row r="87" spans="1:21" ht="42.75" x14ac:dyDescent="0.2">
      <c r="A87" s="51">
        <v>72</v>
      </c>
      <c r="B87" s="62" t="s">
        <v>194</v>
      </c>
      <c r="C87" s="58" t="s">
        <v>15</v>
      </c>
      <c r="D87" s="58" t="s">
        <v>170</v>
      </c>
      <c r="E87" s="57" t="s">
        <v>182</v>
      </c>
      <c r="F87" s="57">
        <v>8</v>
      </c>
      <c r="G87" s="58" t="s">
        <v>172</v>
      </c>
      <c r="H87" s="57">
        <v>0</v>
      </c>
      <c r="I87" s="57">
        <v>4</v>
      </c>
      <c r="J87" s="57">
        <v>0</v>
      </c>
      <c r="K87" s="57">
        <v>0</v>
      </c>
      <c r="L87" s="57">
        <v>0</v>
      </c>
      <c r="M87" s="57">
        <v>0</v>
      </c>
      <c r="N87" s="57">
        <v>1</v>
      </c>
      <c r="O87" s="57">
        <v>0</v>
      </c>
      <c r="P87" s="57">
        <v>1</v>
      </c>
      <c r="Q87" s="57">
        <v>0</v>
      </c>
      <c r="R87" s="57">
        <v>6</v>
      </c>
      <c r="S87" s="57">
        <v>31</v>
      </c>
      <c r="T87" s="57">
        <f>R87/S87*100</f>
        <v>19.35483870967742</v>
      </c>
      <c r="U87" s="57" t="s">
        <v>174</v>
      </c>
    </row>
    <row r="88" spans="1:21" ht="42.75" x14ac:dyDescent="0.2">
      <c r="A88" s="51">
        <v>73</v>
      </c>
      <c r="B88" s="57" t="s">
        <v>195</v>
      </c>
      <c r="C88" s="58" t="s">
        <v>15</v>
      </c>
      <c r="D88" s="58" t="s">
        <v>170</v>
      </c>
      <c r="E88" s="57" t="s">
        <v>185</v>
      </c>
      <c r="F88" s="57">
        <v>8</v>
      </c>
      <c r="G88" s="58" t="s">
        <v>172</v>
      </c>
      <c r="H88" s="57">
        <v>2</v>
      </c>
      <c r="I88" s="57">
        <v>3</v>
      </c>
      <c r="J88" s="57">
        <v>0</v>
      </c>
      <c r="K88" s="57">
        <v>1</v>
      </c>
      <c r="L88" s="57">
        <v>0</v>
      </c>
      <c r="M88" s="57">
        <v>0</v>
      </c>
      <c r="N88" s="57">
        <v>0</v>
      </c>
      <c r="O88" s="57">
        <v>0</v>
      </c>
      <c r="P88" s="57">
        <v>0</v>
      </c>
      <c r="Q88" s="57">
        <v>0</v>
      </c>
      <c r="R88" s="57">
        <v>6</v>
      </c>
      <c r="S88" s="57">
        <v>31</v>
      </c>
      <c r="T88" s="57">
        <f>R88/S88*100</f>
        <v>19.35483870967742</v>
      </c>
      <c r="U88" s="57" t="s">
        <v>174</v>
      </c>
    </row>
    <row r="89" spans="1:21" ht="51" x14ac:dyDescent="0.2">
      <c r="A89" s="51">
        <v>74</v>
      </c>
      <c r="B89" s="8" t="s">
        <v>118</v>
      </c>
      <c r="C89" s="48" t="s">
        <v>15</v>
      </c>
      <c r="D89" s="29" t="s">
        <v>97</v>
      </c>
      <c r="E89" s="49">
        <v>8</v>
      </c>
      <c r="F89" s="49">
        <v>8</v>
      </c>
      <c r="G89" s="29" t="s">
        <v>98</v>
      </c>
      <c r="H89" s="47">
        <v>1</v>
      </c>
      <c r="I89" s="47">
        <v>3</v>
      </c>
      <c r="J89" s="47">
        <v>0</v>
      </c>
      <c r="K89" s="47">
        <v>0</v>
      </c>
      <c r="L89" s="47">
        <v>0</v>
      </c>
      <c r="M89" s="47">
        <v>0</v>
      </c>
      <c r="N89" s="47">
        <v>0</v>
      </c>
      <c r="O89" s="47">
        <v>0</v>
      </c>
      <c r="P89" s="47">
        <v>1</v>
      </c>
      <c r="Q89" s="47">
        <v>0</v>
      </c>
      <c r="R89" s="16">
        <v>5</v>
      </c>
      <c r="S89" s="16">
        <v>31</v>
      </c>
      <c r="T89" s="16">
        <v>16</v>
      </c>
      <c r="U89" s="17" t="s">
        <v>89</v>
      </c>
    </row>
    <row r="90" spans="1:21" ht="42.75" x14ac:dyDescent="0.2">
      <c r="A90" s="51">
        <v>75</v>
      </c>
      <c r="B90" s="57" t="s">
        <v>196</v>
      </c>
      <c r="C90" s="58" t="s">
        <v>15</v>
      </c>
      <c r="D90" s="58" t="s">
        <v>170</v>
      </c>
      <c r="E90" s="57" t="s">
        <v>185</v>
      </c>
      <c r="F90" s="57">
        <v>8</v>
      </c>
      <c r="G90" s="58" t="s">
        <v>172</v>
      </c>
      <c r="H90" s="57">
        <v>0</v>
      </c>
      <c r="I90" s="57">
        <v>3</v>
      </c>
      <c r="J90" s="57">
        <v>0</v>
      </c>
      <c r="K90" s="57">
        <v>0</v>
      </c>
      <c r="L90" s="57">
        <v>0</v>
      </c>
      <c r="M90" s="57">
        <v>0</v>
      </c>
      <c r="N90" s="57">
        <v>0</v>
      </c>
      <c r="O90" s="57">
        <v>0</v>
      </c>
      <c r="P90" s="57">
        <v>1</v>
      </c>
      <c r="Q90" s="57">
        <v>1</v>
      </c>
      <c r="R90" s="57">
        <v>5</v>
      </c>
      <c r="S90" s="57">
        <v>31</v>
      </c>
      <c r="T90" s="57">
        <f t="shared" ref="T90:T99" si="0">R90/S90*100</f>
        <v>16.129032258064516</v>
      </c>
      <c r="U90" s="57" t="s">
        <v>174</v>
      </c>
    </row>
    <row r="91" spans="1:21" ht="42.75" x14ac:dyDescent="0.2">
      <c r="A91" s="51">
        <v>76</v>
      </c>
      <c r="B91" s="59" t="s">
        <v>197</v>
      </c>
      <c r="C91" s="58" t="s">
        <v>15</v>
      </c>
      <c r="D91" s="58" t="s">
        <v>170</v>
      </c>
      <c r="E91" s="57" t="s">
        <v>185</v>
      </c>
      <c r="F91" s="57">
        <v>8</v>
      </c>
      <c r="G91" s="58" t="s">
        <v>172</v>
      </c>
      <c r="H91" s="57">
        <v>0</v>
      </c>
      <c r="I91" s="57">
        <v>3</v>
      </c>
      <c r="J91" s="57">
        <v>0</v>
      </c>
      <c r="K91" s="57">
        <v>0</v>
      </c>
      <c r="L91" s="57">
        <v>0</v>
      </c>
      <c r="M91" s="57">
        <v>2</v>
      </c>
      <c r="N91" s="57">
        <v>0</v>
      </c>
      <c r="O91" s="57">
        <v>0</v>
      </c>
      <c r="P91" s="57">
        <v>0</v>
      </c>
      <c r="Q91" s="57">
        <v>0</v>
      </c>
      <c r="R91" s="57">
        <v>5</v>
      </c>
      <c r="S91" s="57">
        <v>31</v>
      </c>
      <c r="T91" s="57">
        <f t="shared" si="0"/>
        <v>16.129032258064516</v>
      </c>
      <c r="U91" s="57" t="s">
        <v>174</v>
      </c>
    </row>
    <row r="92" spans="1:21" ht="42.75" x14ac:dyDescent="0.2">
      <c r="A92" s="51">
        <v>77</v>
      </c>
      <c r="B92" s="59" t="s">
        <v>198</v>
      </c>
      <c r="C92" s="58" t="s">
        <v>15</v>
      </c>
      <c r="D92" s="58" t="s">
        <v>170</v>
      </c>
      <c r="E92" s="57" t="s">
        <v>188</v>
      </c>
      <c r="F92" s="57">
        <v>8</v>
      </c>
      <c r="G92" s="58" t="s">
        <v>172</v>
      </c>
      <c r="H92" s="57">
        <v>0</v>
      </c>
      <c r="I92" s="57">
        <v>3</v>
      </c>
      <c r="J92" s="57">
        <v>0</v>
      </c>
      <c r="K92" s="57">
        <v>0</v>
      </c>
      <c r="L92" s="57">
        <v>0</v>
      </c>
      <c r="M92" s="57">
        <v>0</v>
      </c>
      <c r="N92" s="57">
        <v>0</v>
      </c>
      <c r="O92" s="57">
        <v>0</v>
      </c>
      <c r="P92" s="57">
        <v>1</v>
      </c>
      <c r="Q92" s="57">
        <v>0</v>
      </c>
      <c r="R92" s="57">
        <v>4</v>
      </c>
      <c r="S92" s="57">
        <v>31</v>
      </c>
      <c r="T92" s="57">
        <f t="shared" si="0"/>
        <v>12.903225806451612</v>
      </c>
      <c r="U92" s="57" t="s">
        <v>174</v>
      </c>
    </row>
    <row r="93" spans="1:21" ht="42.75" x14ac:dyDescent="0.2">
      <c r="A93" s="51">
        <v>78</v>
      </c>
      <c r="B93" s="57" t="s">
        <v>199</v>
      </c>
      <c r="C93" s="58" t="s">
        <v>15</v>
      </c>
      <c r="D93" s="58" t="s">
        <v>170</v>
      </c>
      <c r="E93" s="57" t="s">
        <v>188</v>
      </c>
      <c r="F93" s="57">
        <v>8</v>
      </c>
      <c r="G93" s="58" t="s">
        <v>172</v>
      </c>
      <c r="H93" s="57">
        <v>0</v>
      </c>
      <c r="I93" s="57">
        <v>0</v>
      </c>
      <c r="J93" s="57">
        <v>0</v>
      </c>
      <c r="K93" s="57">
        <v>0</v>
      </c>
      <c r="L93" s="57">
        <v>0</v>
      </c>
      <c r="M93" s="57">
        <v>0</v>
      </c>
      <c r="N93" s="57">
        <v>0</v>
      </c>
      <c r="O93" s="57">
        <v>1</v>
      </c>
      <c r="P93" s="57">
        <v>1</v>
      </c>
      <c r="Q93" s="57">
        <v>2</v>
      </c>
      <c r="R93" s="57">
        <v>4</v>
      </c>
      <c r="S93" s="57">
        <v>31</v>
      </c>
      <c r="T93" s="57">
        <f t="shared" si="0"/>
        <v>12.903225806451612</v>
      </c>
      <c r="U93" s="57" t="s">
        <v>174</v>
      </c>
    </row>
    <row r="94" spans="1:21" ht="42.75" x14ac:dyDescent="0.2">
      <c r="A94" s="51">
        <v>79</v>
      </c>
      <c r="B94" s="57" t="s">
        <v>200</v>
      </c>
      <c r="C94" s="58" t="s">
        <v>15</v>
      </c>
      <c r="D94" s="58" t="s">
        <v>170</v>
      </c>
      <c r="E94" s="57" t="s">
        <v>185</v>
      </c>
      <c r="F94" s="57">
        <v>8</v>
      </c>
      <c r="G94" s="58" t="s">
        <v>172</v>
      </c>
      <c r="H94" s="57">
        <v>0</v>
      </c>
      <c r="I94" s="57">
        <v>0</v>
      </c>
      <c r="J94" s="57">
        <v>3</v>
      </c>
      <c r="K94" s="57">
        <v>0</v>
      </c>
      <c r="L94" s="57">
        <v>0</v>
      </c>
      <c r="M94" s="57">
        <v>1</v>
      </c>
      <c r="N94" s="57">
        <v>0</v>
      </c>
      <c r="O94" s="57">
        <v>0</v>
      </c>
      <c r="P94" s="57">
        <v>0</v>
      </c>
      <c r="Q94" s="57">
        <v>0</v>
      </c>
      <c r="R94" s="57">
        <v>4</v>
      </c>
      <c r="S94" s="57">
        <v>31</v>
      </c>
      <c r="T94" s="57">
        <f t="shared" si="0"/>
        <v>12.903225806451612</v>
      </c>
      <c r="U94" s="57" t="s">
        <v>174</v>
      </c>
    </row>
    <row r="95" spans="1:21" ht="42.75" x14ac:dyDescent="0.2">
      <c r="A95" s="51">
        <v>80</v>
      </c>
      <c r="B95" s="57" t="s">
        <v>201</v>
      </c>
      <c r="C95" s="58" t="s">
        <v>15</v>
      </c>
      <c r="D95" s="58" t="s">
        <v>170</v>
      </c>
      <c r="E95" s="57" t="s">
        <v>182</v>
      </c>
      <c r="F95" s="57">
        <v>8</v>
      </c>
      <c r="G95" s="58" t="s">
        <v>172</v>
      </c>
      <c r="H95" s="57">
        <v>0</v>
      </c>
      <c r="I95" s="57">
        <v>3</v>
      </c>
      <c r="J95" s="57">
        <v>0</v>
      </c>
      <c r="K95" s="57">
        <v>0</v>
      </c>
      <c r="L95" s="57">
        <v>0</v>
      </c>
      <c r="M95" s="57">
        <v>0</v>
      </c>
      <c r="N95" s="57">
        <v>1</v>
      </c>
      <c r="O95" s="57">
        <v>0</v>
      </c>
      <c r="P95" s="57">
        <v>0</v>
      </c>
      <c r="Q95" s="57">
        <v>0</v>
      </c>
      <c r="R95" s="57">
        <v>4</v>
      </c>
      <c r="S95" s="57">
        <v>31</v>
      </c>
      <c r="T95" s="57">
        <f t="shared" si="0"/>
        <v>12.903225806451612</v>
      </c>
      <c r="U95" s="57" t="s">
        <v>174</v>
      </c>
    </row>
    <row r="96" spans="1:21" ht="42.75" x14ac:dyDescent="0.2">
      <c r="A96" s="51">
        <v>81</v>
      </c>
      <c r="B96" s="57" t="s">
        <v>198</v>
      </c>
      <c r="C96" s="58" t="s">
        <v>15</v>
      </c>
      <c r="D96" s="58" t="s">
        <v>170</v>
      </c>
      <c r="E96" s="57" t="s">
        <v>188</v>
      </c>
      <c r="F96" s="57">
        <v>8</v>
      </c>
      <c r="G96" s="58" t="s">
        <v>172</v>
      </c>
      <c r="H96" s="57">
        <v>0</v>
      </c>
      <c r="I96" s="57">
        <v>3</v>
      </c>
      <c r="J96" s="57">
        <v>0</v>
      </c>
      <c r="K96" s="57">
        <v>0</v>
      </c>
      <c r="L96" s="57">
        <v>0</v>
      </c>
      <c r="M96" s="57">
        <v>0</v>
      </c>
      <c r="N96" s="57">
        <v>0</v>
      </c>
      <c r="O96" s="57">
        <v>0</v>
      </c>
      <c r="P96" s="57">
        <v>1</v>
      </c>
      <c r="Q96" s="57">
        <v>0</v>
      </c>
      <c r="R96" s="57">
        <v>4</v>
      </c>
      <c r="S96" s="57">
        <v>31</v>
      </c>
      <c r="T96" s="57">
        <f t="shared" si="0"/>
        <v>12.903225806451612</v>
      </c>
      <c r="U96" s="57" t="s">
        <v>174</v>
      </c>
    </row>
    <row r="97" spans="1:21" ht="42.75" x14ac:dyDescent="0.2">
      <c r="A97" s="51">
        <v>82</v>
      </c>
      <c r="B97" s="59" t="s">
        <v>202</v>
      </c>
      <c r="C97" s="58" t="s">
        <v>15</v>
      </c>
      <c r="D97" s="58" t="s">
        <v>170</v>
      </c>
      <c r="E97" s="57" t="s">
        <v>188</v>
      </c>
      <c r="F97" s="57">
        <v>8</v>
      </c>
      <c r="G97" s="58" t="s">
        <v>172</v>
      </c>
      <c r="H97" s="57">
        <v>1</v>
      </c>
      <c r="I97" s="57">
        <v>0</v>
      </c>
      <c r="J97" s="57">
        <v>0</v>
      </c>
      <c r="K97" s="57">
        <v>0</v>
      </c>
      <c r="L97" s="57">
        <v>0</v>
      </c>
      <c r="M97" s="57">
        <v>1</v>
      </c>
      <c r="N97" s="57">
        <v>1</v>
      </c>
      <c r="O97" s="57">
        <v>0</v>
      </c>
      <c r="P97" s="57">
        <v>0</v>
      </c>
      <c r="Q97" s="57">
        <v>0</v>
      </c>
      <c r="R97" s="57">
        <v>3</v>
      </c>
      <c r="S97" s="57">
        <v>31</v>
      </c>
      <c r="T97" s="57">
        <f t="shared" si="0"/>
        <v>9.67741935483871</v>
      </c>
      <c r="U97" s="57" t="s">
        <v>174</v>
      </c>
    </row>
    <row r="98" spans="1:21" ht="42.75" x14ac:dyDescent="0.2">
      <c r="A98" s="51">
        <v>83</v>
      </c>
      <c r="B98" s="57" t="s">
        <v>203</v>
      </c>
      <c r="C98" s="58" t="s">
        <v>15</v>
      </c>
      <c r="D98" s="58" t="s">
        <v>170</v>
      </c>
      <c r="E98" s="57" t="s">
        <v>188</v>
      </c>
      <c r="F98" s="57">
        <v>8</v>
      </c>
      <c r="G98" s="58" t="s">
        <v>172</v>
      </c>
      <c r="H98" s="57">
        <v>0</v>
      </c>
      <c r="I98" s="57">
        <v>3</v>
      </c>
      <c r="J98" s="57">
        <v>0</v>
      </c>
      <c r="K98" s="57">
        <v>0</v>
      </c>
      <c r="L98" s="57">
        <v>0</v>
      </c>
      <c r="M98" s="57">
        <v>0</v>
      </c>
      <c r="N98" s="57">
        <v>0</v>
      </c>
      <c r="O98" s="57">
        <v>0</v>
      </c>
      <c r="P98" s="57">
        <v>0</v>
      </c>
      <c r="Q98" s="57">
        <v>0</v>
      </c>
      <c r="R98" s="57">
        <v>3</v>
      </c>
      <c r="S98" s="57">
        <v>31</v>
      </c>
      <c r="T98" s="57">
        <f t="shared" si="0"/>
        <v>9.67741935483871</v>
      </c>
      <c r="U98" s="57" t="s">
        <v>174</v>
      </c>
    </row>
    <row r="99" spans="1:21" ht="42.75" x14ac:dyDescent="0.2">
      <c r="A99" s="51">
        <v>84</v>
      </c>
      <c r="B99" s="60" t="s">
        <v>204</v>
      </c>
      <c r="C99" s="58" t="s">
        <v>15</v>
      </c>
      <c r="D99" s="58" t="s">
        <v>170</v>
      </c>
      <c r="E99" s="57" t="s">
        <v>185</v>
      </c>
      <c r="F99" s="57">
        <v>8</v>
      </c>
      <c r="G99" s="58" t="s">
        <v>172</v>
      </c>
      <c r="H99" s="57">
        <v>1</v>
      </c>
      <c r="I99" s="57">
        <v>0</v>
      </c>
      <c r="J99" s="57">
        <v>0</v>
      </c>
      <c r="K99" s="57">
        <v>0</v>
      </c>
      <c r="L99" s="57">
        <v>0</v>
      </c>
      <c r="M99" s="57">
        <v>0</v>
      </c>
      <c r="N99" s="57">
        <v>1</v>
      </c>
      <c r="O99" s="57">
        <v>0</v>
      </c>
      <c r="P99" s="57">
        <v>0</v>
      </c>
      <c r="Q99" s="57">
        <v>0</v>
      </c>
      <c r="R99" s="57">
        <v>2</v>
      </c>
      <c r="S99" s="57">
        <v>31</v>
      </c>
      <c r="T99" s="57">
        <f t="shared" si="0"/>
        <v>6.4516129032258061</v>
      </c>
      <c r="U99" s="57" t="s">
        <v>174</v>
      </c>
    </row>
  </sheetData>
  <sortState ref="B16:V99">
    <sortCondition descending="1" ref="R16:R99"/>
  </sortState>
  <mergeCells count="10">
    <mergeCell ref="A11:O11"/>
    <mergeCell ref="A12:O12"/>
    <mergeCell ref="A13:O13"/>
    <mergeCell ref="A8:T8"/>
    <mergeCell ref="A10:T10"/>
    <mergeCell ref="A3:O3"/>
    <mergeCell ref="A5:O5"/>
    <mergeCell ref="A6:O6"/>
    <mergeCell ref="A7:O7"/>
    <mergeCell ref="A9:K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9 класс</vt:lpstr>
      <vt:lpstr>10 класс</vt:lpstr>
      <vt:lpstr>11 класс</vt:lpstr>
      <vt:lpstr>8 класс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каб_306_1</cp:lastModifiedBy>
  <cp:lastPrinted>2017-09-14T09:56:11Z</cp:lastPrinted>
  <dcterms:created xsi:type="dcterms:W3CDTF">2017-09-13T09:18:13Z</dcterms:created>
  <dcterms:modified xsi:type="dcterms:W3CDTF">2025-10-13T12:38:58Z</dcterms:modified>
</cp:coreProperties>
</file>