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640" windowHeight="11760" activeTab="5"/>
  </bookViews>
  <sheets>
    <sheet name="5 класс" sheetId="1" r:id="rId1"/>
    <sheet name="6 класс" sheetId="2" r:id="rId2"/>
    <sheet name="7 класс" sheetId="5" r:id="rId3"/>
    <sheet name="8 класс" sheetId="7" r:id="rId4"/>
    <sheet name="9 класс" sheetId="8" r:id="rId5"/>
    <sheet name="10 класс" sheetId="9" r:id="rId6"/>
  </sheets>
  <calcPr calcId="144525"/>
</workbook>
</file>

<file path=xl/calcChain.xml><?xml version="1.0" encoding="utf-8"?>
<calcChain xmlns="http://schemas.openxmlformats.org/spreadsheetml/2006/main">
  <c r="O25" i="5" l="1"/>
  <c r="N17" i="2"/>
  <c r="N22" i="1"/>
  <c r="N21" i="1"/>
  <c r="N20" i="1"/>
  <c r="Q17" i="9"/>
  <c r="O18" i="9"/>
  <c r="Q18" i="9" s="1"/>
  <c r="O20" i="9"/>
  <c r="Q20" i="9" s="1"/>
  <c r="O15" i="9"/>
  <c r="Q15" i="9" s="1"/>
  <c r="O16" i="9"/>
  <c r="Q16" i="9" s="1"/>
  <c r="O19" i="9"/>
  <c r="Q19" i="9" s="1"/>
  <c r="O21" i="9"/>
  <c r="Q21" i="9" s="1"/>
  <c r="O17" i="9"/>
  <c r="O16" i="8"/>
  <c r="Q16" i="8" s="1"/>
  <c r="O17" i="8"/>
  <c r="Q17" i="8" s="1"/>
  <c r="O18" i="8"/>
  <c r="Q18" i="8" s="1"/>
  <c r="O15" i="8"/>
  <c r="Q15" i="8" s="1"/>
  <c r="O15" i="7"/>
  <c r="Q15" i="7" s="1"/>
  <c r="O16" i="7"/>
  <c r="Q16" i="7" s="1"/>
  <c r="O20" i="7"/>
  <c r="Q20" i="7" s="1"/>
  <c r="O18" i="7"/>
  <c r="Q18" i="7" s="1"/>
  <c r="O19" i="7"/>
  <c r="Q19" i="7" s="1"/>
  <c r="O17" i="7"/>
  <c r="Q17" i="7" s="1"/>
  <c r="O26" i="5"/>
  <c r="Q26" i="5" s="1"/>
  <c r="O24" i="5"/>
  <c r="Q24" i="5" s="1"/>
  <c r="O23" i="5"/>
  <c r="Q23" i="5" s="1"/>
  <c r="O22" i="5"/>
  <c r="Q22" i="5" s="1"/>
  <c r="O21" i="5"/>
  <c r="Q21" i="5" s="1"/>
  <c r="O20" i="5"/>
  <c r="Q20" i="5" s="1"/>
  <c r="O19" i="5"/>
  <c r="Q19" i="5" s="1"/>
  <c r="O18" i="5"/>
  <c r="Q18" i="5" s="1"/>
  <c r="O17" i="5"/>
  <c r="Q17" i="5" s="1"/>
  <c r="O16" i="5"/>
  <c r="Q16" i="5" s="1"/>
  <c r="O15" i="5"/>
  <c r="Q15" i="5" s="1"/>
  <c r="N16" i="2"/>
  <c r="P16" i="2" s="1"/>
  <c r="N18" i="2"/>
  <c r="P18" i="2" s="1"/>
  <c r="N19" i="1"/>
  <c r="P19" i="1" s="1"/>
  <c r="N17" i="1"/>
  <c r="P17" i="1" s="1"/>
  <c r="N18" i="1"/>
  <c r="P18" i="1" s="1"/>
  <c r="N16" i="1"/>
  <c r="P16" i="1" s="1"/>
</calcChain>
</file>

<file path=xl/sharedStrings.xml><?xml version="1.0" encoding="utf-8"?>
<sst xmlns="http://schemas.openxmlformats.org/spreadsheetml/2006/main" count="406" uniqueCount="92">
  <si>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</si>
  <si>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</si>
  <si>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</si>
  <si>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</si>
  <si>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</si>
  <si>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</si>
  <si>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</si>
  <si>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</si>
  <si>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</si>
  <si>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</si>
  <si>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</si>
  <si>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</si>
  <si>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</si>
  <si>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</si>
  <si>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</si>
  <si>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</si>
  <si>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</si>
  <si>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Протокол школьного этапа этапа всероссийской олимпиады школьников по искусству в 2025-2026 уч.г., 5 класс</t>
  </si>
  <si>
    <t>Дата проведения: 18.09.2025</t>
  </si>
  <si>
    <t>Место проведения: МБОУ "Гимназия № 2" г. Чебоксары</t>
  </si>
  <si>
    <t>Председатель жюри: Авдонина А.Г.</t>
  </si>
  <si>
    <t>члены жюри: Киселева Л.В.</t>
  </si>
  <si>
    <t>Иванова Л.В.</t>
  </si>
  <si>
    <t>Егорова Е.Б.</t>
  </si>
  <si>
    <t>Сикержицкая А.В.</t>
  </si>
  <si>
    <t>МБОУ "Гимназия № 2" г. Чебоксары</t>
  </si>
  <si>
    <t>ИСК-5-1</t>
  </si>
  <si>
    <t>ИСК-5-2</t>
  </si>
  <si>
    <t>ИСК-5-3</t>
  </si>
  <si>
    <t>ИСК-5-4</t>
  </si>
  <si>
    <t>Количество участников: 4</t>
  </si>
  <si>
    <t>Задание 1.1</t>
  </si>
  <si>
    <t>Задание 1.2</t>
  </si>
  <si>
    <t>Задание 2.1</t>
  </si>
  <si>
    <t>Задание 2.2</t>
  </si>
  <si>
    <t>участник</t>
  </si>
  <si>
    <t>Протокол школьного этапа этапа всероссийской олимпиады школьников по искусству в 2025-2026 уч.г., 6 класс</t>
  </si>
  <si>
    <t>Курняева Н.В.</t>
  </si>
  <si>
    <t>ИСК-6-1</t>
  </si>
  <si>
    <t>ИСК-6-2</t>
  </si>
  <si>
    <t>ИСК-7-1</t>
  </si>
  <si>
    <t>ИСК-7-2</t>
  </si>
  <si>
    <t>ИСК-7-3</t>
  </si>
  <si>
    <t>ИСК-7-4</t>
  </si>
  <si>
    <t>ИСК-7-5</t>
  </si>
  <si>
    <t>ИСК-7-6</t>
  </si>
  <si>
    <t>ИСК-7-7</t>
  </si>
  <si>
    <t>ИСК-7-8</t>
  </si>
  <si>
    <t>ИСК-7-9</t>
  </si>
  <si>
    <t>ИСК-7-11</t>
  </si>
  <si>
    <t>ИСК-7-12</t>
  </si>
  <si>
    <t>Киселева Лариса Владимировна</t>
  </si>
  <si>
    <t>Задание 4.1</t>
  </si>
  <si>
    <t>Задание 4.2</t>
  </si>
  <si>
    <t>призер</t>
  </si>
  <si>
    <t>Новикова Оксана Михайловна</t>
  </si>
  <si>
    <t>Протокол школьного этапа этапа всероссийской олимпиады школьников по искусству в 2025-2026 уч.г., 7 класс</t>
  </si>
  <si>
    <t>Протокол школьного этапа этапа всероссийской олимпиады школьников по искусству в 2025-2026 уч.г., 8 класс</t>
  </si>
  <si>
    <t>ИСК-8-1</t>
  </si>
  <si>
    <t>ИСК-8-2</t>
  </si>
  <si>
    <t>ИСК-8-3</t>
  </si>
  <si>
    <t>ИСК-8-4</t>
  </si>
  <si>
    <t>ИСК-8-5</t>
  </si>
  <si>
    <t>ИСК-8-6</t>
  </si>
  <si>
    <t>Авдонина А.Г.</t>
  </si>
  <si>
    <t>Новикова О.М.</t>
  </si>
  <si>
    <t>Количество участников: 6</t>
  </si>
  <si>
    <t>Протокол школьного этапа этапа всероссийской олимпиады школьников по искусству в 2025-2026 уч.г., 9 класс</t>
  </si>
  <si>
    <t>ИСК-9-1</t>
  </si>
  <si>
    <t>ИСК-9-2</t>
  </si>
  <si>
    <t>ИСК-9-3</t>
  </si>
  <si>
    <t>ИСК-9-4</t>
  </si>
  <si>
    <t>Протокол школьного этапа этапа всероссийской олимпиады школьников по искусству в 2025-2026 уч.г., 10 класс</t>
  </si>
  <si>
    <t>ИСК-10-1</t>
  </si>
  <si>
    <t>ИСК-10-2</t>
  </si>
  <si>
    <t>ИСК-10-3</t>
  </si>
  <si>
    <t>ИСК-10-4</t>
  </si>
  <si>
    <t>ИСК-10-5</t>
  </si>
  <si>
    <t>ИСК-10-6</t>
  </si>
  <si>
    <t>ИСК-10-7</t>
  </si>
  <si>
    <t>Количество участников: 7</t>
  </si>
  <si>
    <t>МХК-03</t>
  </si>
  <si>
    <t>МБОУ «Гимназия № 2» г. Чебоксары</t>
  </si>
  <si>
    <t>Сикержицкая Анастасия Владимировна</t>
  </si>
  <si>
    <t>МХК-04</t>
  </si>
  <si>
    <t>МХК-05</t>
  </si>
  <si>
    <t>МХК-01</t>
  </si>
  <si>
    <t>МХК-02</t>
  </si>
  <si>
    <t>Количество участников: 12</t>
  </si>
  <si>
    <t>Курняева Наталия Викторовна</t>
  </si>
  <si>
    <t>Количество участников: 3</t>
  </si>
  <si>
    <t>Григорьева Надежда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</si>
</sst>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60">
    <xf numFmtId="0" fontId="0" fillId="0" borderId="0" xfId="0"/>
    <xf numFmtId="0" fontId="22" fillId="0" borderId="0" xfId="1" applyFont="1" applyFill="1" applyBorder="1" applyAlignment="1">
      <alignment horizontal="center" vertical="top" wrapText="1"/>
    </xf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21" fillId="0" borderId="0" xfId="1" applyFont="1" applyAlignment="1"/>
    <xf numFmtId="0" fontId="17" fillId="0" borderId="11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1" fillId="0" borderId="16" xfId="1" applyFont="1" applyBorder="1" applyAlignment="1">
      <alignment horizontal="center" vertical="top" wrapText="1"/>
    </xf>
    <xf numFmtId="0" fontId="0" fillId="0" borderId="10" xfId="0" applyBorder="1"/>
    <xf numFmtId="0" fontId="21" fillId="0" borderId="12" xfId="1" applyNumberFormat="1" applyFont="1" applyFill="1" applyBorder="1" applyAlignment="1">
      <alignment horizontal="center" vertical="top" wrapText="1"/>
    </xf>
    <xf numFmtId="2" fontId="21" fillId="0" borderId="11" xfId="1" applyNumberFormat="1" applyFont="1" applyBorder="1" applyAlignment="1">
      <alignment horizontal="center" vertical="top" wrapText="1"/>
    </xf>
    <xf numFmtId="0" fontId="26" fillId="0" borderId="11" xfId="1" applyFont="1" applyBorder="1" applyAlignment="1" applyProtection="1">
      <alignment horizontal="left" vertical="top" wrapText="1"/>
    </xf>
    <xf numFmtId="0" fontId="27" fillId="0" borderId="11" xfId="1" applyFont="1" applyBorder="1" applyAlignment="1" applyProtection="1">
      <alignment horizontal="left" vertical="top" wrapText="1"/>
    </xf>
    <xf numFmtId="0" fontId="27" fillId="0" borderId="11" xfId="1" applyFont="1" applyBorder="1" applyAlignment="1" applyProtection="1">
      <alignment horizontal="center" vertical="top" wrapText="1"/>
    </xf>
    <xf numFmtId="1" fontId="27" fillId="0" borderId="11" xfId="1" applyNumberFormat="1" applyFont="1" applyBorder="1" applyAlignment="1" applyProtection="1">
      <alignment horizontal="center" vertical="top" wrapText="1"/>
    </xf>
    <xf numFmtId="1" fontId="26" fillId="0" borderId="11" xfId="1" applyNumberFormat="1" applyFont="1" applyBorder="1" applyAlignment="1" applyProtection="1">
      <alignment horizontal="center" vertical="top" wrapText="1"/>
    </xf>
    <xf numFmtId="0" fontId="26" fillId="0" borderId="11" xfId="1" applyFont="1" applyBorder="1" applyAlignment="1" applyProtection="1">
      <alignment horizontal="center" vertical="top" wrapText="1"/>
    </xf>
    <xf numFmtId="0" fontId="26" fillId="0" borderId="10" xfId="1" applyFont="1" applyBorder="1" applyAlignment="1" applyProtection="1">
      <alignment horizontal="left" vertical="top" wrapText="1"/>
    </xf>
    <xf numFmtId="0" fontId="27" fillId="0" borderId="10" xfId="1" applyFont="1" applyBorder="1" applyAlignment="1" applyProtection="1">
      <alignment horizontal="left" vertical="top" wrapText="1"/>
    </xf>
    <xf numFmtId="0" fontId="27" fillId="0" borderId="10" xfId="1" applyFont="1" applyBorder="1" applyAlignment="1" applyProtection="1">
      <alignment horizontal="center" vertical="top" wrapText="1"/>
    </xf>
    <xf numFmtId="1" fontId="27" fillId="0" borderId="10" xfId="1" applyNumberFormat="1" applyFont="1" applyBorder="1" applyAlignment="1" applyProtection="1">
      <alignment horizontal="center" vertical="top" wrapText="1"/>
    </xf>
    <xf numFmtId="1" fontId="26" fillId="0" borderId="10" xfId="1" applyNumberFormat="1" applyFont="1" applyBorder="1" applyAlignment="1" applyProtection="1">
      <alignment horizontal="center" vertical="top" wrapText="1"/>
    </xf>
    <xf numFmtId="0" fontId="26" fillId="0" borderId="10" xfId="1" applyFont="1" applyBorder="1" applyAlignment="1" applyProtection="1">
      <alignment horizontal="center" vertical="top" wrapText="1"/>
    </xf>
    <xf numFmtId="1" fontId="21" fillId="0" borderId="11" xfId="1" applyNumberFormat="1" applyFont="1" applyBorder="1" applyAlignment="1" applyProtection="1">
      <alignment horizontal="center" vertical="top" wrapText="1"/>
    </xf>
    <xf numFmtId="1" fontId="28" fillId="0" borderId="11" xfId="1" applyNumberFormat="1" applyFont="1" applyBorder="1" applyAlignment="1" applyProtection="1">
      <alignment horizontal="center" vertical="top" wrapText="1"/>
    </xf>
    <xf numFmtId="0" fontId="21" fillId="0" borderId="11" xfId="1" applyFont="1" applyBorder="1" applyAlignment="1" applyProtection="1">
      <alignment horizontal="center" vertical="top" wrapText="1"/>
    </xf>
    <xf numFmtId="0" fontId="29" fillId="0" borderId="10" xfId="1" applyFont="1" applyBorder="1" applyAlignment="1" applyProtection="1">
      <alignment horizontal="center" vertical="top" wrapText="1"/>
    </xf>
    <xf numFmtId="0" fontId="17" fillId="0" borderId="10" xfId="1" applyFont="1" applyBorder="1" applyAlignment="1" applyProtection="1">
      <alignment horizontal="center" vertical="top" wrapText="1"/>
    </xf>
    <xf numFmtId="1" fontId="17" fillId="0" borderId="10" xfId="1" applyNumberFormat="1" applyFont="1" applyBorder="1" applyAlignment="1" applyProtection="1">
      <alignment horizontal="center" vertical="top" wrapText="1"/>
    </xf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5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6"/>
  <sheetViews>
    <sheetView topLeftCell="A4" workbookViewId="0">
      <selection activeCell="C16" sqref="C16:C22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2" width="16" customWidth="1"/>
    <col min="13" max="13" width="13.33203125" customWidth="1"/>
    <col min="14" max="14" width="13" customWidth="1"/>
    <col min="15" max="15" width="22.5" customWidth="1"/>
    <col min="16" max="16" width="22.1640625" customWidth="1"/>
    <col min="17" max="17" width="17.33203125" customWidth="1"/>
  </cols>
  <sheetData>
    <row r="3" spans="1:17" ht="15" x14ac:dyDescent="0.2">
      <c r="A3" s="55" t="s">
        <v>17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15" x14ac:dyDescent="0.2">
      <c r="A4" s="1"/>
      <c r="B4" s="1"/>
      <c r="C4" s="1"/>
      <c r="D4" s="1"/>
      <c r="E4" s="29"/>
      <c r="F4" s="29"/>
      <c r="G4" s="1"/>
      <c r="H4" s="1"/>
      <c r="I4" s="1"/>
      <c r="J4" s="1"/>
      <c r="K4" s="30"/>
      <c r="L4" s="30"/>
      <c r="M4" s="1"/>
      <c r="N4" s="1"/>
      <c r="O4" s="1"/>
      <c r="P4" s="1"/>
      <c r="Q4" s="1"/>
    </row>
    <row r="5" spans="1:17" ht="15" x14ac:dyDescent="0.2">
      <c r="A5" s="56" t="s">
        <v>80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ht="15" x14ac:dyDescent="0.2">
      <c r="A6" s="56" t="s">
        <v>18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ht="15" x14ac:dyDescent="0.25">
      <c r="A7" s="57" t="s">
        <v>19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ht="15" x14ac:dyDescent="0.2">
      <c r="A8" s="54" t="s">
        <v>20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7" ht="15" x14ac:dyDescent="0.2">
      <c r="A9" s="54" t="s">
        <v>21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"/>
      <c r="O9" s="2"/>
      <c r="P9" s="2"/>
      <c r="Q9" s="2"/>
    </row>
    <row r="10" spans="1:17" ht="14.25" x14ac:dyDescent="0.2">
      <c r="A10" s="58" t="s">
        <v>22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7" ht="14.25" x14ac:dyDescent="0.2">
      <c r="A11" s="58" t="s">
        <v>23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7" ht="14.25" x14ac:dyDescent="0.2">
      <c r="A12" s="58" t="s">
        <v>24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spans="1:17" ht="12.75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7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51.75" thickBot="1" x14ac:dyDescent="0.25">
      <c r="A15" s="16" t="s">
        <v>0</v>
      </c>
      <c r="B15" s="25" t="s">
        <v>1</v>
      </c>
      <c r="C15" s="26" t="s">
        <v>13</v>
      </c>
      <c r="D15" s="19" t="s">
        <v>2</v>
      </c>
      <c r="E15" s="27" t="s">
        <v>15</v>
      </c>
      <c r="F15" s="27" t="s">
        <v>16</v>
      </c>
      <c r="G15" s="19" t="s">
        <v>3</v>
      </c>
      <c r="H15" s="28" t="s">
        <v>31</v>
      </c>
      <c r="I15" s="19" t="s">
        <v>32</v>
      </c>
      <c r="J15" s="19" t="s">
        <v>33</v>
      </c>
      <c r="K15" s="19" t="s">
        <v>34</v>
      </c>
      <c r="L15" s="27" t="s">
        <v>10</v>
      </c>
      <c r="M15" s="27" t="s">
        <v>11</v>
      </c>
      <c r="N15" s="19" t="s">
        <v>4</v>
      </c>
      <c r="O15" s="19" t="s">
        <v>5</v>
      </c>
      <c r="P15" s="19" t="s">
        <v>6</v>
      </c>
      <c r="Q15" s="16" t="s">
        <v>12</v>
      </c>
    </row>
    <row r="16" spans="1:17" ht="25.5" x14ac:dyDescent="0.2">
      <c r="A16" s="15">
        <v>1</v>
      </c>
      <c r="B16" s="14" t="s">
        <v>26</v>
      </c>
      <c r="C16" s="13" t="s">
        <v>14</v>
      </c>
      <c r="D16" s="13" t="s">
        <v>25</v>
      </c>
      <c r="E16" s="13">
        <v>5</v>
      </c>
      <c r="F16" s="13">
        <v>5</v>
      </c>
      <c r="G16" s="13" t="s">
        <v>91</v>
      </c>
      <c r="H16" s="15">
        <v>18</v>
      </c>
      <c r="I16" s="15">
        <v>12</v>
      </c>
      <c r="J16" s="15">
        <v>2</v>
      </c>
      <c r="K16" s="15">
        <v>0</v>
      </c>
      <c r="L16" s="15">
        <v>14</v>
      </c>
      <c r="M16" s="22">
        <v>6</v>
      </c>
      <c r="N16" s="23">
        <f t="shared" ref="N16:N22" si="0">SUM(H16:M16)</f>
        <v>52</v>
      </c>
      <c r="O16" s="23">
        <v>113</v>
      </c>
      <c r="P16" s="23">
        <f>N16/O16*100</f>
        <v>46.017699115044245</v>
      </c>
      <c r="Q16" s="24" t="s">
        <v>35</v>
      </c>
    </row>
    <row r="17" spans="1:17" ht="25.5" x14ac:dyDescent="0.2">
      <c r="A17" s="6">
        <v>2</v>
      </c>
      <c r="B17" s="14" t="s">
        <v>28</v>
      </c>
      <c r="C17" s="13" t="s">
        <v>14</v>
      </c>
      <c r="D17" s="13" t="s">
        <v>25</v>
      </c>
      <c r="E17" s="13">
        <v>5</v>
      </c>
      <c r="F17" s="13">
        <v>5</v>
      </c>
      <c r="G17" s="13" t="s">
        <v>91</v>
      </c>
      <c r="H17" s="6">
        <v>12</v>
      </c>
      <c r="I17" s="6">
        <v>8</v>
      </c>
      <c r="J17" s="6">
        <v>0</v>
      </c>
      <c r="K17" s="6">
        <v>0</v>
      </c>
      <c r="L17" s="6">
        <v>12</v>
      </c>
      <c r="M17" s="20">
        <v>6</v>
      </c>
      <c r="N17" s="23">
        <f t="shared" si="0"/>
        <v>38</v>
      </c>
      <c r="O17" s="23">
        <v>113</v>
      </c>
      <c r="P17" s="23">
        <f>N17/O17*100</f>
        <v>33.628318584070797</v>
      </c>
      <c r="Q17" s="24" t="s">
        <v>35</v>
      </c>
    </row>
    <row r="18" spans="1:17" ht="25.5" x14ac:dyDescent="0.2">
      <c r="A18" s="6">
        <v>3</v>
      </c>
      <c r="B18" s="14" t="s">
        <v>29</v>
      </c>
      <c r="C18" s="13" t="s">
        <v>14</v>
      </c>
      <c r="D18" s="13" t="s">
        <v>25</v>
      </c>
      <c r="E18" s="13">
        <v>5</v>
      </c>
      <c r="F18" s="13">
        <v>5</v>
      </c>
      <c r="G18" s="13" t="s">
        <v>91</v>
      </c>
      <c r="H18" s="6">
        <v>10</v>
      </c>
      <c r="I18" s="6">
        <v>8</v>
      </c>
      <c r="J18" s="6">
        <v>0</v>
      </c>
      <c r="K18" s="6">
        <v>0</v>
      </c>
      <c r="L18" s="6">
        <v>6</v>
      </c>
      <c r="M18" s="20">
        <v>4</v>
      </c>
      <c r="N18" s="23">
        <f t="shared" si="0"/>
        <v>28</v>
      </c>
      <c r="O18" s="23">
        <v>113</v>
      </c>
      <c r="P18" s="23">
        <f>N18/O18*100</f>
        <v>24.778761061946902</v>
      </c>
      <c r="Q18" s="24" t="s">
        <v>35</v>
      </c>
    </row>
    <row r="19" spans="1:17" ht="25.5" x14ac:dyDescent="0.2">
      <c r="A19" s="6">
        <v>4</v>
      </c>
      <c r="B19" s="14" t="s">
        <v>27</v>
      </c>
      <c r="C19" s="13" t="s">
        <v>14</v>
      </c>
      <c r="D19" s="13" t="s">
        <v>25</v>
      </c>
      <c r="E19" s="13">
        <v>5</v>
      </c>
      <c r="F19" s="13">
        <v>5</v>
      </c>
      <c r="G19" s="13" t="s">
        <v>91</v>
      </c>
      <c r="H19" s="6">
        <v>6</v>
      </c>
      <c r="I19" s="6">
        <v>8</v>
      </c>
      <c r="J19" s="6">
        <v>0</v>
      </c>
      <c r="K19" s="6">
        <v>0</v>
      </c>
      <c r="L19" s="6">
        <v>8</v>
      </c>
      <c r="M19" s="20">
        <v>2</v>
      </c>
      <c r="N19" s="23">
        <f t="shared" si="0"/>
        <v>24</v>
      </c>
      <c r="O19" s="23">
        <v>113</v>
      </c>
      <c r="P19" s="23">
        <f>N19/O19*100</f>
        <v>21.238938053097346</v>
      </c>
      <c r="Q19" s="24" t="s">
        <v>35</v>
      </c>
    </row>
    <row r="20" spans="1:17" ht="38.25" x14ac:dyDescent="0.2">
      <c r="A20" s="6">
        <v>5</v>
      </c>
      <c r="B20" s="35" t="s">
        <v>81</v>
      </c>
      <c r="C20" s="36" t="s">
        <v>14</v>
      </c>
      <c r="D20" s="13" t="s">
        <v>82</v>
      </c>
      <c r="E20" s="13">
        <v>5</v>
      </c>
      <c r="F20" s="13">
        <v>5</v>
      </c>
      <c r="G20" s="13" t="s">
        <v>83</v>
      </c>
      <c r="H20" s="37">
        <v>8</v>
      </c>
      <c r="I20" s="37">
        <v>8</v>
      </c>
      <c r="J20" s="37">
        <v>1</v>
      </c>
      <c r="K20" s="38">
        <v>2</v>
      </c>
      <c r="L20" s="38">
        <v>15</v>
      </c>
      <c r="M20" s="38">
        <v>0</v>
      </c>
      <c r="N20" s="39">
        <f t="shared" si="0"/>
        <v>34</v>
      </c>
      <c r="O20" s="39">
        <v>113</v>
      </c>
      <c r="P20" s="39">
        <v>30</v>
      </c>
      <c r="Q20" s="40" t="s">
        <v>35</v>
      </c>
    </row>
    <row r="21" spans="1:17" ht="38.25" x14ac:dyDescent="0.2">
      <c r="A21" s="6">
        <v>6</v>
      </c>
      <c r="B21" s="41" t="s">
        <v>84</v>
      </c>
      <c r="C21" s="42" t="s">
        <v>14</v>
      </c>
      <c r="D21" s="13" t="s">
        <v>82</v>
      </c>
      <c r="E21" s="13">
        <v>5</v>
      </c>
      <c r="F21" s="13">
        <v>5</v>
      </c>
      <c r="G21" s="13" t="s">
        <v>83</v>
      </c>
      <c r="H21" s="43">
        <v>12</v>
      </c>
      <c r="I21" s="43">
        <v>0</v>
      </c>
      <c r="J21" s="43">
        <v>0</v>
      </c>
      <c r="K21" s="44">
        <v>0</v>
      </c>
      <c r="L21" s="44">
        <v>10</v>
      </c>
      <c r="M21" s="44">
        <v>0</v>
      </c>
      <c r="N21" s="45">
        <f t="shared" si="0"/>
        <v>22</v>
      </c>
      <c r="O21" s="45">
        <v>113</v>
      </c>
      <c r="P21" s="45">
        <v>19</v>
      </c>
      <c r="Q21" s="46" t="s">
        <v>35</v>
      </c>
    </row>
    <row r="22" spans="1:17" ht="38.25" x14ac:dyDescent="0.2">
      <c r="A22" s="6">
        <v>7</v>
      </c>
      <c r="B22" s="41" t="s">
        <v>85</v>
      </c>
      <c r="C22" s="42" t="s">
        <v>14</v>
      </c>
      <c r="D22" s="13" t="s">
        <v>82</v>
      </c>
      <c r="E22" s="13">
        <v>5</v>
      </c>
      <c r="F22" s="13">
        <v>5</v>
      </c>
      <c r="G22" s="13" t="s">
        <v>83</v>
      </c>
      <c r="H22" s="43">
        <v>14</v>
      </c>
      <c r="I22" s="43">
        <v>8</v>
      </c>
      <c r="J22" s="43">
        <v>0</v>
      </c>
      <c r="K22" s="44">
        <v>0</v>
      </c>
      <c r="L22" s="44">
        <v>12</v>
      </c>
      <c r="M22" s="44">
        <v>0</v>
      </c>
      <c r="N22" s="45">
        <f t="shared" si="0"/>
        <v>34</v>
      </c>
      <c r="O22" s="45">
        <v>113</v>
      </c>
      <c r="P22" s="45">
        <v>30</v>
      </c>
      <c r="Q22" s="46" t="s">
        <v>35</v>
      </c>
    </row>
    <row r="23" spans="1:17" ht="12.75" x14ac:dyDescent="0.2">
      <c r="A23" s="7"/>
      <c r="B23" s="8"/>
      <c r="C23" s="7"/>
      <c r="D23" s="7"/>
      <c r="E23" s="7"/>
      <c r="F23" s="7"/>
      <c r="G23" s="7"/>
      <c r="H23" s="9"/>
      <c r="I23" s="9"/>
      <c r="J23" s="9"/>
      <c r="K23" s="9"/>
      <c r="L23" s="9"/>
      <c r="M23" s="10"/>
      <c r="N23" s="17"/>
      <c r="O23" s="17"/>
      <c r="P23" s="17"/>
      <c r="Q23" s="18"/>
    </row>
    <row r="24" spans="1:17" ht="12.75" x14ac:dyDescent="0.2">
      <c r="A24" s="7"/>
      <c r="B24" s="8"/>
      <c r="C24" s="7"/>
      <c r="D24" s="7"/>
      <c r="E24" s="7"/>
      <c r="F24" s="7"/>
      <c r="G24" s="7"/>
      <c r="H24" s="9"/>
      <c r="I24" s="9"/>
      <c r="J24" s="9"/>
      <c r="K24" s="9"/>
      <c r="L24" s="9"/>
      <c r="M24" s="10"/>
      <c r="N24" s="17"/>
      <c r="O24" s="17"/>
      <c r="P24" s="17"/>
      <c r="Q24" s="18"/>
    </row>
    <row r="25" spans="1:17" ht="12.75" x14ac:dyDescent="0.2">
      <c r="A25" s="7"/>
      <c r="B25" s="8"/>
      <c r="C25" s="7"/>
      <c r="D25" s="7"/>
      <c r="E25" s="7"/>
      <c r="F25" s="7"/>
      <c r="G25" s="7"/>
      <c r="H25" s="9"/>
      <c r="I25" s="9"/>
      <c r="J25" s="9"/>
      <c r="K25" s="9"/>
      <c r="L25" s="9"/>
      <c r="M25" s="10"/>
      <c r="N25" s="10"/>
      <c r="O25" s="10"/>
      <c r="P25" s="10"/>
      <c r="Q25" s="9"/>
    </row>
    <row r="26" spans="1:17" ht="25.5" x14ac:dyDescent="0.2">
      <c r="A26" s="7"/>
      <c r="B26" s="11" t="s">
        <v>7</v>
      </c>
      <c r="C26" s="7"/>
      <c r="D26" s="7"/>
      <c r="E26" s="7"/>
      <c r="F26" s="7"/>
      <c r="G26" s="7" t="s">
        <v>8</v>
      </c>
      <c r="H26" s="9"/>
      <c r="I26" s="9"/>
      <c r="J26" s="9"/>
      <c r="K26" s="9"/>
      <c r="L26" s="9"/>
      <c r="M26" s="10"/>
      <c r="N26" s="10"/>
      <c r="O26" s="10"/>
      <c r="P26" s="10"/>
      <c r="Q26" s="9"/>
    </row>
    <row r="27" spans="1:17" ht="12.75" x14ac:dyDescent="0.2">
      <c r="B27" s="12" t="s">
        <v>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25.5" x14ac:dyDescent="0.2">
      <c r="B28" s="5"/>
      <c r="C28" s="5"/>
      <c r="D28" s="5"/>
      <c r="E28" s="5"/>
      <c r="F28" s="5"/>
      <c r="G28" s="7" t="s">
        <v>8</v>
      </c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25.5" x14ac:dyDescent="0.2">
      <c r="B29" s="5"/>
      <c r="C29" s="5"/>
      <c r="D29" s="5"/>
      <c r="E29" s="5"/>
      <c r="F29" s="5"/>
      <c r="G29" s="7" t="s">
        <v>8</v>
      </c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25.5" x14ac:dyDescent="0.2">
      <c r="B30" s="5"/>
      <c r="C30" s="5"/>
      <c r="D30" s="5"/>
      <c r="E30" s="5"/>
      <c r="F30" s="5"/>
      <c r="G30" s="7" t="s">
        <v>8</v>
      </c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25.5" x14ac:dyDescent="0.2">
      <c r="B31" s="5"/>
      <c r="C31" s="5"/>
      <c r="D31" s="5"/>
      <c r="E31" s="5"/>
      <c r="F31" s="5"/>
      <c r="G31" s="7" t="s">
        <v>8</v>
      </c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25.5" x14ac:dyDescent="0.2">
      <c r="B32" s="5"/>
      <c r="C32" s="5"/>
      <c r="D32" s="5"/>
      <c r="E32" s="5"/>
      <c r="F32" s="5"/>
      <c r="G32" s="7" t="s">
        <v>8</v>
      </c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ht="25.5" x14ac:dyDescent="0.2">
      <c r="B33" s="5"/>
      <c r="C33" s="5"/>
      <c r="D33" s="5"/>
      <c r="E33" s="5"/>
      <c r="F33" s="5"/>
      <c r="G33" s="7" t="s">
        <v>8</v>
      </c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ht="25.5" x14ac:dyDescent="0.2">
      <c r="B34" s="5"/>
      <c r="C34" s="5"/>
      <c r="D34" s="5"/>
      <c r="E34" s="5"/>
      <c r="F34" s="5"/>
      <c r="G34" s="7" t="s">
        <v>8</v>
      </c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ht="25.5" x14ac:dyDescent="0.2">
      <c r="B35" s="5"/>
      <c r="C35" s="5"/>
      <c r="D35" s="5"/>
      <c r="E35" s="5"/>
      <c r="F35" s="5"/>
      <c r="G35" s="7" t="s">
        <v>8</v>
      </c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ht="25.5" x14ac:dyDescent="0.2">
      <c r="B36" s="5"/>
      <c r="C36" s="5"/>
      <c r="D36" s="5"/>
      <c r="E36" s="5"/>
      <c r="F36" s="5"/>
      <c r="G36" s="7" t="s">
        <v>8</v>
      </c>
      <c r="H36" s="5"/>
      <c r="I36" s="5"/>
      <c r="J36" s="5"/>
      <c r="K36" s="5"/>
      <c r="L36" s="5"/>
      <c r="M36" s="5"/>
      <c r="N36" s="5"/>
      <c r="O36" s="5"/>
      <c r="P36" s="5"/>
      <c r="Q36" s="5"/>
    </row>
  </sheetData>
  <sortState ref="B16:R30">
    <sortCondition descending="1" ref="N16:N30"/>
  </sortState>
  <mergeCells count="10">
    <mergeCell ref="A13:Q13"/>
    <mergeCell ref="A8:Q8"/>
    <mergeCell ref="A9:M9"/>
    <mergeCell ref="A3:Q3"/>
    <mergeCell ref="A5:Q5"/>
    <mergeCell ref="A6:Q6"/>
    <mergeCell ref="A7:Q7"/>
    <mergeCell ref="A10:Q10"/>
    <mergeCell ref="A11:Q11"/>
    <mergeCell ref="A12:Q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1"/>
  <sheetViews>
    <sheetView workbookViewId="0">
      <selection activeCell="C16" sqref="C16:C18"/>
    </sheetView>
  </sheetViews>
  <sheetFormatPr defaultRowHeight="12" x14ac:dyDescent="0.2"/>
  <cols>
    <col min="3" max="3" width="12.5" customWidth="1"/>
    <col min="4" max="4" width="17.6640625" customWidth="1"/>
    <col min="7" max="7" width="18.33203125" customWidth="1"/>
  </cols>
  <sheetData>
    <row r="3" spans="1:17" ht="15" x14ac:dyDescent="0.2">
      <c r="A3" s="55" t="s">
        <v>36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15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 ht="15" x14ac:dyDescent="0.2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ht="15" x14ac:dyDescent="0.2">
      <c r="A6" s="56" t="s">
        <v>18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ht="15" x14ac:dyDescent="0.25">
      <c r="A7" s="57" t="s">
        <v>19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ht="15" x14ac:dyDescent="0.2">
      <c r="A8" s="54" t="s">
        <v>20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7" ht="15" x14ac:dyDescent="0.2">
      <c r="A9" s="54" t="s">
        <v>21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"/>
      <c r="O9" s="2"/>
      <c r="P9" s="2"/>
      <c r="Q9" s="2"/>
    </row>
    <row r="10" spans="1:17" ht="14.25" x14ac:dyDescent="0.2">
      <c r="A10" s="58" t="s">
        <v>22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7" ht="14.25" x14ac:dyDescent="0.2">
      <c r="A11" s="58" t="s">
        <v>23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7" ht="14.25" x14ac:dyDescent="0.2">
      <c r="A12" s="58" t="s">
        <v>24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spans="1:17" ht="12.75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7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02.75" thickBot="1" x14ac:dyDescent="0.25">
      <c r="A15" s="16" t="s">
        <v>0</v>
      </c>
      <c r="B15" s="25" t="s">
        <v>1</v>
      </c>
      <c r="C15" s="26" t="s">
        <v>13</v>
      </c>
      <c r="D15" s="19" t="s">
        <v>2</v>
      </c>
      <c r="E15" s="27" t="s">
        <v>15</v>
      </c>
      <c r="F15" s="27" t="s">
        <v>16</v>
      </c>
      <c r="G15" s="19" t="s">
        <v>3</v>
      </c>
      <c r="H15" s="28" t="s">
        <v>31</v>
      </c>
      <c r="I15" s="19" t="s">
        <v>32</v>
      </c>
      <c r="J15" s="19" t="s">
        <v>33</v>
      </c>
      <c r="K15" s="19" t="s">
        <v>34</v>
      </c>
      <c r="L15" s="27" t="s">
        <v>10</v>
      </c>
      <c r="M15" s="27" t="s">
        <v>11</v>
      </c>
      <c r="N15" s="19" t="s">
        <v>4</v>
      </c>
      <c r="O15" s="19" t="s">
        <v>5</v>
      </c>
      <c r="P15" s="19" t="s">
        <v>6</v>
      </c>
      <c r="Q15" s="16" t="s">
        <v>12</v>
      </c>
    </row>
    <row r="16" spans="1:17" ht="38.25" x14ac:dyDescent="0.2">
      <c r="A16" s="15">
        <v>1</v>
      </c>
      <c r="B16" s="14" t="s">
        <v>39</v>
      </c>
      <c r="C16" s="13" t="s">
        <v>14</v>
      </c>
      <c r="D16" s="13" t="s">
        <v>25</v>
      </c>
      <c r="E16" s="13">
        <v>6</v>
      </c>
      <c r="F16" s="13">
        <v>6</v>
      </c>
      <c r="G16" s="13" t="s">
        <v>89</v>
      </c>
      <c r="H16" s="15">
        <v>14</v>
      </c>
      <c r="I16" s="15">
        <v>12</v>
      </c>
      <c r="J16" s="15">
        <v>2</v>
      </c>
      <c r="K16" s="15">
        <v>10</v>
      </c>
      <c r="L16" s="15">
        <v>10</v>
      </c>
      <c r="M16" s="22">
        <v>2</v>
      </c>
      <c r="N16" s="23">
        <f>SUM(H16:M16)</f>
        <v>50</v>
      </c>
      <c r="O16" s="23">
        <v>113</v>
      </c>
      <c r="P16" s="23">
        <f>N16/O16*100</f>
        <v>44.247787610619469</v>
      </c>
      <c r="Q16" s="24" t="s">
        <v>35</v>
      </c>
    </row>
    <row r="17" spans="1:17" ht="57" x14ac:dyDescent="0.2">
      <c r="A17" s="6">
        <v>2</v>
      </c>
      <c r="B17" s="35" t="s">
        <v>86</v>
      </c>
      <c r="C17" s="36" t="s">
        <v>14</v>
      </c>
      <c r="D17" s="36" t="s">
        <v>82</v>
      </c>
      <c r="E17" s="13">
        <v>6</v>
      </c>
      <c r="F17" s="13">
        <v>6</v>
      </c>
      <c r="G17" s="13" t="s">
        <v>83</v>
      </c>
      <c r="H17" s="51">
        <v>6</v>
      </c>
      <c r="I17" s="51">
        <v>12</v>
      </c>
      <c r="J17" s="51">
        <v>2</v>
      </c>
      <c r="K17" s="52">
        <v>4</v>
      </c>
      <c r="L17" s="52">
        <v>20</v>
      </c>
      <c r="M17" s="52">
        <v>1</v>
      </c>
      <c r="N17" s="47">
        <f>SUM(H17:M17)</f>
        <v>45</v>
      </c>
      <c r="O17" s="48">
        <v>113</v>
      </c>
      <c r="P17" s="47">
        <v>40</v>
      </c>
      <c r="Q17" s="49" t="s">
        <v>35</v>
      </c>
    </row>
    <row r="18" spans="1:17" ht="38.25" x14ac:dyDescent="0.2">
      <c r="A18" s="6">
        <v>3</v>
      </c>
      <c r="B18" s="14" t="s">
        <v>38</v>
      </c>
      <c r="C18" s="13" t="s">
        <v>14</v>
      </c>
      <c r="D18" s="13" t="s">
        <v>25</v>
      </c>
      <c r="E18" s="13">
        <v>6</v>
      </c>
      <c r="F18" s="13">
        <v>6</v>
      </c>
      <c r="G18" s="13" t="s">
        <v>89</v>
      </c>
      <c r="H18" s="15">
        <v>10</v>
      </c>
      <c r="I18" s="15">
        <v>8</v>
      </c>
      <c r="J18" s="15">
        <v>0</v>
      </c>
      <c r="K18" s="15">
        <v>0</v>
      </c>
      <c r="L18" s="15">
        <v>2</v>
      </c>
      <c r="M18" s="22">
        <v>2</v>
      </c>
      <c r="N18" s="23">
        <f>SUM(H18:M18)</f>
        <v>22</v>
      </c>
      <c r="O18" s="23">
        <v>113</v>
      </c>
      <c r="P18" s="23">
        <f>N18/O18*100</f>
        <v>19.469026548672566</v>
      </c>
      <c r="Q18" s="24" t="s">
        <v>35</v>
      </c>
    </row>
    <row r="19" spans="1:17" ht="12.75" x14ac:dyDescent="0.2">
      <c r="A19" s="7"/>
      <c r="B19" s="8"/>
      <c r="C19" s="7"/>
      <c r="D19" s="7"/>
      <c r="E19" s="7"/>
      <c r="F19" s="7"/>
      <c r="G19" s="7"/>
      <c r="H19" s="9"/>
      <c r="I19" s="9"/>
      <c r="J19" s="9"/>
      <c r="K19" s="9"/>
      <c r="L19" s="9"/>
      <c r="M19" s="10"/>
      <c r="N19" s="17"/>
      <c r="O19" s="17"/>
      <c r="P19" s="17"/>
      <c r="Q19" s="18"/>
    </row>
    <row r="20" spans="1:17" ht="12.75" x14ac:dyDescent="0.2">
      <c r="A20" s="7"/>
      <c r="B20" s="8"/>
      <c r="C20" s="7"/>
      <c r="D20" s="7"/>
      <c r="E20" s="7"/>
      <c r="F20" s="7"/>
      <c r="G20" s="7"/>
      <c r="H20" s="9"/>
      <c r="I20" s="9"/>
      <c r="J20" s="9"/>
      <c r="K20" s="9"/>
      <c r="L20" s="9"/>
      <c r="M20" s="10"/>
      <c r="N20" s="17"/>
      <c r="O20" s="17"/>
      <c r="P20" s="17"/>
      <c r="Q20" s="18"/>
    </row>
    <row r="21" spans="1:17" ht="12.75" x14ac:dyDescent="0.2">
      <c r="A21" s="7"/>
      <c r="B21" s="8"/>
      <c r="C21" s="7"/>
      <c r="D21" s="7"/>
      <c r="E21" s="7"/>
      <c r="F21" s="7"/>
      <c r="G21" s="7"/>
      <c r="H21" s="9"/>
      <c r="I21" s="9"/>
      <c r="J21" s="9"/>
      <c r="K21" s="9"/>
      <c r="L21" s="9"/>
      <c r="M21" s="10"/>
      <c r="N21" s="10"/>
      <c r="O21" s="10"/>
      <c r="P21" s="10"/>
      <c r="Q21" s="9"/>
    </row>
    <row r="22" spans="1:17" ht="25.5" x14ac:dyDescent="0.2">
      <c r="A22" s="7"/>
      <c r="B22" s="11" t="s">
        <v>7</v>
      </c>
      <c r="C22" s="7"/>
      <c r="D22" s="7"/>
      <c r="E22" s="7"/>
      <c r="F22" s="7"/>
      <c r="G22" s="7" t="s">
        <v>8</v>
      </c>
      <c r="H22" s="9"/>
      <c r="I22" s="9"/>
      <c r="J22" s="9"/>
      <c r="K22" s="9"/>
      <c r="L22" s="9"/>
      <c r="M22" s="10"/>
      <c r="N22" s="10"/>
      <c r="O22" s="10"/>
      <c r="P22" s="10"/>
      <c r="Q22" s="9"/>
    </row>
    <row r="23" spans="1:17" ht="12.75" x14ac:dyDescent="0.2">
      <c r="B23" s="12" t="s">
        <v>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25.5" x14ac:dyDescent="0.2">
      <c r="B24" s="5"/>
      <c r="C24" s="5"/>
      <c r="D24" s="5"/>
      <c r="E24" s="5"/>
      <c r="F24" s="5"/>
      <c r="G24" s="7" t="s">
        <v>8</v>
      </c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25.5" x14ac:dyDescent="0.2">
      <c r="B25" s="5"/>
      <c r="C25" s="5"/>
      <c r="D25" s="5"/>
      <c r="E25" s="5"/>
      <c r="F25" s="5"/>
      <c r="G25" s="7" t="s">
        <v>8</v>
      </c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25.5" x14ac:dyDescent="0.2">
      <c r="B26" s="5"/>
      <c r="C26" s="5"/>
      <c r="D26" s="5"/>
      <c r="E26" s="5"/>
      <c r="F26" s="5"/>
      <c r="G26" s="7" t="s">
        <v>8</v>
      </c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25.5" x14ac:dyDescent="0.2">
      <c r="B27" s="5"/>
      <c r="C27" s="5"/>
      <c r="D27" s="5"/>
      <c r="E27" s="5"/>
      <c r="F27" s="5"/>
      <c r="G27" s="7" t="s">
        <v>8</v>
      </c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25.5" x14ac:dyDescent="0.2">
      <c r="B28" s="5"/>
      <c r="C28" s="5"/>
      <c r="D28" s="5"/>
      <c r="E28" s="5"/>
      <c r="F28" s="5"/>
      <c r="G28" s="7" t="s">
        <v>8</v>
      </c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25.5" x14ac:dyDescent="0.2">
      <c r="B29" s="5"/>
      <c r="C29" s="5"/>
      <c r="D29" s="5"/>
      <c r="E29" s="5"/>
      <c r="F29" s="5"/>
      <c r="G29" s="7" t="s">
        <v>8</v>
      </c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25.5" x14ac:dyDescent="0.2">
      <c r="B30" s="5"/>
      <c r="C30" s="5"/>
      <c r="D30" s="5"/>
      <c r="E30" s="5"/>
      <c r="F30" s="5"/>
      <c r="G30" s="7" t="s">
        <v>8</v>
      </c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25.5" x14ac:dyDescent="0.2">
      <c r="B31" s="5"/>
      <c r="C31" s="5"/>
      <c r="D31" s="5"/>
      <c r="E31" s="5"/>
      <c r="F31" s="5"/>
      <c r="G31" s="7" t="s">
        <v>8</v>
      </c>
      <c r="H31" s="5"/>
      <c r="I31" s="5"/>
      <c r="J31" s="5"/>
      <c r="K31" s="5"/>
      <c r="L31" s="5"/>
      <c r="M31" s="5"/>
      <c r="N31" s="5"/>
      <c r="O31" s="5"/>
      <c r="P31" s="5"/>
      <c r="Q31" s="5"/>
    </row>
  </sheetData>
  <sortState ref="B16:R18">
    <sortCondition descending="1" ref="N16:N18"/>
  </sortState>
  <mergeCells count="10">
    <mergeCell ref="A10:Q10"/>
    <mergeCell ref="A11:Q11"/>
    <mergeCell ref="A12:Q12"/>
    <mergeCell ref="A13:Q13"/>
    <mergeCell ref="A3:Q3"/>
    <mergeCell ref="A5:Q5"/>
    <mergeCell ref="A6:Q6"/>
    <mergeCell ref="A7:Q7"/>
    <mergeCell ref="A8:Q8"/>
    <mergeCell ref="A9:M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5"/>
  <sheetViews>
    <sheetView workbookViewId="0">
      <selection activeCell="C15" sqref="C15:C26"/>
    </sheetView>
  </sheetViews>
  <sheetFormatPr defaultRowHeight="12" x14ac:dyDescent="0.2"/>
  <cols>
    <col min="3" max="3" width="12" customWidth="1"/>
    <col min="4" max="4" width="13.6640625" customWidth="1"/>
    <col min="7" max="7" width="17" customWidth="1"/>
  </cols>
  <sheetData>
    <row r="3" spans="1:18" ht="15" x14ac:dyDescent="0.2">
      <c r="A3" s="55" t="s">
        <v>56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 ht="15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8" ht="15" x14ac:dyDescent="0.2">
      <c r="A5" s="56" t="s">
        <v>88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 ht="15" x14ac:dyDescent="0.2">
      <c r="A6" s="56" t="s">
        <v>18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8" ht="15" x14ac:dyDescent="0.25">
      <c r="A7" s="57" t="s">
        <v>19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8" ht="15" x14ac:dyDescent="0.2">
      <c r="A8" s="54" t="s">
        <v>20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8" ht="15" x14ac:dyDescent="0.2">
      <c r="A9" s="54" t="s">
        <v>21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"/>
      <c r="O9" s="2"/>
      <c r="P9" s="2"/>
      <c r="Q9" s="2"/>
    </row>
    <row r="10" spans="1:18" ht="14.25" x14ac:dyDescent="0.2">
      <c r="A10" s="58" t="s">
        <v>22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8" ht="14.25" x14ac:dyDescent="0.2">
      <c r="A11" s="58" t="s">
        <v>23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8" ht="14.25" x14ac:dyDescent="0.2">
      <c r="A12" s="58" t="s">
        <v>24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spans="1:18" ht="13.5" thickBot="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8" ht="102.75" thickBot="1" x14ac:dyDescent="0.25">
      <c r="A14" s="16" t="s">
        <v>0</v>
      </c>
      <c r="B14" s="25" t="s">
        <v>1</v>
      </c>
      <c r="C14" s="26" t="s">
        <v>13</v>
      </c>
      <c r="D14" s="19" t="s">
        <v>2</v>
      </c>
      <c r="E14" s="27" t="s">
        <v>15</v>
      </c>
      <c r="F14" s="27" t="s">
        <v>16</v>
      </c>
      <c r="G14" s="19" t="s">
        <v>3</v>
      </c>
      <c r="H14" s="28" t="s">
        <v>31</v>
      </c>
      <c r="I14" s="19" t="s">
        <v>32</v>
      </c>
      <c r="J14" s="19" t="s">
        <v>33</v>
      </c>
      <c r="K14" s="19" t="s">
        <v>34</v>
      </c>
      <c r="L14" s="27" t="s">
        <v>10</v>
      </c>
      <c r="M14" s="27" t="s">
        <v>52</v>
      </c>
      <c r="N14" s="27" t="s">
        <v>53</v>
      </c>
      <c r="O14" s="19" t="s">
        <v>4</v>
      </c>
      <c r="P14" s="19" t="s">
        <v>5</v>
      </c>
      <c r="Q14" s="33" t="s">
        <v>6</v>
      </c>
      <c r="R14" s="31" t="s">
        <v>12</v>
      </c>
    </row>
    <row r="15" spans="1:18" ht="51" x14ac:dyDescent="0.2">
      <c r="A15" s="15">
        <v>1</v>
      </c>
      <c r="B15" s="14" t="s">
        <v>40</v>
      </c>
      <c r="C15" s="13" t="s">
        <v>14</v>
      </c>
      <c r="D15" s="13" t="s">
        <v>25</v>
      </c>
      <c r="E15" s="13">
        <v>7</v>
      </c>
      <c r="F15" s="13">
        <v>7</v>
      </c>
      <c r="G15" s="13" t="s">
        <v>51</v>
      </c>
      <c r="H15" s="15">
        <v>20</v>
      </c>
      <c r="I15" s="15">
        <v>24</v>
      </c>
      <c r="J15" s="15">
        <v>13</v>
      </c>
      <c r="K15" s="15">
        <v>15</v>
      </c>
      <c r="L15" s="15">
        <v>18</v>
      </c>
      <c r="M15" s="22">
        <v>28</v>
      </c>
      <c r="N15" s="23">
        <v>6</v>
      </c>
      <c r="O15" s="23">
        <f t="shared" ref="O15:O26" si="0">SUM(H15:N15)</f>
        <v>124</v>
      </c>
      <c r="P15" s="23">
        <v>194</v>
      </c>
      <c r="Q15" s="34">
        <f t="shared" ref="Q15:Q24" si="1">O15/P15*100</f>
        <v>63.917525773195869</v>
      </c>
      <c r="R15" s="32" t="s">
        <v>54</v>
      </c>
    </row>
    <row r="16" spans="1:18" ht="51" x14ac:dyDescent="0.2">
      <c r="A16" s="6">
        <v>2</v>
      </c>
      <c r="B16" s="14" t="s">
        <v>41</v>
      </c>
      <c r="C16" s="13" t="s">
        <v>14</v>
      </c>
      <c r="D16" s="13" t="s">
        <v>25</v>
      </c>
      <c r="E16" s="13">
        <v>7</v>
      </c>
      <c r="F16" s="13">
        <v>7</v>
      </c>
      <c r="G16" s="13" t="s">
        <v>51</v>
      </c>
      <c r="H16" s="6">
        <v>24</v>
      </c>
      <c r="I16" s="6">
        <v>22</v>
      </c>
      <c r="J16" s="6">
        <v>13</v>
      </c>
      <c r="K16" s="6">
        <v>13</v>
      </c>
      <c r="L16" s="6">
        <v>14</v>
      </c>
      <c r="M16" s="20">
        <v>22</v>
      </c>
      <c r="N16" s="23">
        <v>4</v>
      </c>
      <c r="O16" s="23">
        <f t="shared" si="0"/>
        <v>112</v>
      </c>
      <c r="P16" s="23">
        <v>194</v>
      </c>
      <c r="Q16" s="34">
        <f t="shared" si="1"/>
        <v>57.731958762886592</v>
      </c>
      <c r="R16" s="32" t="s">
        <v>54</v>
      </c>
    </row>
    <row r="17" spans="1:18" ht="51" x14ac:dyDescent="0.2">
      <c r="A17" s="6">
        <v>3</v>
      </c>
      <c r="B17" s="14" t="s">
        <v>42</v>
      </c>
      <c r="C17" s="13" t="s">
        <v>14</v>
      </c>
      <c r="D17" s="13" t="s">
        <v>25</v>
      </c>
      <c r="E17" s="13">
        <v>7</v>
      </c>
      <c r="F17" s="13">
        <v>7</v>
      </c>
      <c r="G17" s="13" t="s">
        <v>51</v>
      </c>
      <c r="H17" s="6">
        <v>12</v>
      </c>
      <c r="I17" s="6">
        <v>20</v>
      </c>
      <c r="J17" s="6">
        <v>12</v>
      </c>
      <c r="K17" s="6">
        <v>12</v>
      </c>
      <c r="L17" s="6">
        <v>16</v>
      </c>
      <c r="M17" s="20">
        <v>36</v>
      </c>
      <c r="N17" s="23">
        <v>4</v>
      </c>
      <c r="O17" s="23">
        <f t="shared" si="0"/>
        <v>112</v>
      </c>
      <c r="P17" s="23">
        <v>194</v>
      </c>
      <c r="Q17" s="34">
        <f t="shared" si="1"/>
        <v>57.731958762886592</v>
      </c>
      <c r="R17" s="32" t="s">
        <v>54</v>
      </c>
    </row>
    <row r="18" spans="1:18" ht="51" x14ac:dyDescent="0.2">
      <c r="A18" s="6">
        <v>4</v>
      </c>
      <c r="B18" s="14" t="s">
        <v>43</v>
      </c>
      <c r="C18" s="13" t="s">
        <v>14</v>
      </c>
      <c r="D18" s="13" t="s">
        <v>25</v>
      </c>
      <c r="E18" s="13">
        <v>7</v>
      </c>
      <c r="F18" s="13">
        <v>7</v>
      </c>
      <c r="G18" s="13" t="s">
        <v>51</v>
      </c>
      <c r="H18" s="6">
        <v>26</v>
      </c>
      <c r="I18" s="6">
        <v>20</v>
      </c>
      <c r="J18" s="6">
        <v>12</v>
      </c>
      <c r="K18" s="6">
        <v>13</v>
      </c>
      <c r="L18" s="6">
        <v>12</v>
      </c>
      <c r="M18" s="20">
        <v>16</v>
      </c>
      <c r="N18" s="23">
        <v>2</v>
      </c>
      <c r="O18" s="23">
        <f t="shared" si="0"/>
        <v>101</v>
      </c>
      <c r="P18" s="23">
        <v>194</v>
      </c>
      <c r="Q18" s="34">
        <f t="shared" si="1"/>
        <v>52.0618556701031</v>
      </c>
      <c r="R18" s="32" t="s">
        <v>54</v>
      </c>
    </row>
    <row r="19" spans="1:18" ht="51" x14ac:dyDescent="0.2">
      <c r="A19" s="15">
        <v>5</v>
      </c>
      <c r="B19" s="14" t="s">
        <v>45</v>
      </c>
      <c r="C19" s="13" t="s">
        <v>14</v>
      </c>
      <c r="D19" s="13" t="s">
        <v>25</v>
      </c>
      <c r="E19" s="13">
        <v>7</v>
      </c>
      <c r="F19" s="13">
        <v>7</v>
      </c>
      <c r="G19" s="13" t="s">
        <v>51</v>
      </c>
      <c r="H19" s="6">
        <v>10</v>
      </c>
      <c r="I19" s="6">
        <v>18</v>
      </c>
      <c r="J19" s="6">
        <v>11</v>
      </c>
      <c r="K19" s="6">
        <v>12</v>
      </c>
      <c r="L19" s="6">
        <v>10</v>
      </c>
      <c r="M19" s="6">
        <v>20</v>
      </c>
      <c r="N19" s="21">
        <v>6</v>
      </c>
      <c r="O19" s="23">
        <f t="shared" si="0"/>
        <v>87</v>
      </c>
      <c r="P19" s="23">
        <v>194</v>
      </c>
      <c r="Q19" s="34">
        <f t="shared" si="1"/>
        <v>44.845360824742272</v>
      </c>
      <c r="R19" s="32" t="s">
        <v>35</v>
      </c>
    </row>
    <row r="20" spans="1:18" ht="51" x14ac:dyDescent="0.2">
      <c r="A20" s="6">
        <v>6</v>
      </c>
      <c r="B20" s="14" t="s">
        <v>44</v>
      </c>
      <c r="C20" s="13" t="s">
        <v>14</v>
      </c>
      <c r="D20" s="13" t="s">
        <v>25</v>
      </c>
      <c r="E20" s="13">
        <v>7</v>
      </c>
      <c r="F20" s="13">
        <v>7</v>
      </c>
      <c r="G20" s="13" t="s">
        <v>51</v>
      </c>
      <c r="H20" s="6">
        <v>18</v>
      </c>
      <c r="I20" s="6">
        <v>20</v>
      </c>
      <c r="J20" s="6">
        <v>10</v>
      </c>
      <c r="K20" s="6">
        <v>10</v>
      </c>
      <c r="L20" s="6">
        <v>8</v>
      </c>
      <c r="M20" s="20">
        <v>14</v>
      </c>
      <c r="N20" s="21">
        <v>2</v>
      </c>
      <c r="O20" s="23">
        <f t="shared" si="0"/>
        <v>82</v>
      </c>
      <c r="P20" s="23">
        <v>194</v>
      </c>
      <c r="Q20" s="34">
        <f t="shared" si="1"/>
        <v>42.268041237113401</v>
      </c>
      <c r="R20" s="32" t="s">
        <v>35</v>
      </c>
    </row>
    <row r="21" spans="1:18" ht="51" x14ac:dyDescent="0.2">
      <c r="A21" s="6">
        <v>7</v>
      </c>
      <c r="B21" s="14" t="s">
        <v>48</v>
      </c>
      <c r="C21" s="13" t="s">
        <v>14</v>
      </c>
      <c r="D21" s="13" t="s">
        <v>25</v>
      </c>
      <c r="E21" s="13">
        <v>7</v>
      </c>
      <c r="F21" s="13">
        <v>7</v>
      </c>
      <c r="G21" s="13" t="s">
        <v>51</v>
      </c>
      <c r="H21" s="6">
        <v>12</v>
      </c>
      <c r="I21" s="6">
        <v>18</v>
      </c>
      <c r="J21" s="6">
        <v>11</v>
      </c>
      <c r="K21" s="6">
        <v>8</v>
      </c>
      <c r="L21" s="6">
        <v>10</v>
      </c>
      <c r="M21" s="20">
        <v>20</v>
      </c>
      <c r="N21" s="21">
        <v>2</v>
      </c>
      <c r="O21" s="23">
        <f t="shared" si="0"/>
        <v>81</v>
      </c>
      <c r="P21" s="23">
        <v>194</v>
      </c>
      <c r="Q21" s="34">
        <f t="shared" si="1"/>
        <v>41.75257731958763</v>
      </c>
      <c r="R21" s="32" t="s">
        <v>35</v>
      </c>
    </row>
    <row r="22" spans="1:18" ht="51" x14ac:dyDescent="0.2">
      <c r="A22" s="6">
        <v>8</v>
      </c>
      <c r="B22" s="14" t="s">
        <v>47</v>
      </c>
      <c r="C22" s="13" t="s">
        <v>14</v>
      </c>
      <c r="D22" s="13" t="s">
        <v>25</v>
      </c>
      <c r="E22" s="13">
        <v>7</v>
      </c>
      <c r="F22" s="13">
        <v>7</v>
      </c>
      <c r="G22" s="13" t="s">
        <v>51</v>
      </c>
      <c r="H22" s="6">
        <v>6</v>
      </c>
      <c r="I22" s="6">
        <v>12</v>
      </c>
      <c r="J22" s="6">
        <v>11</v>
      </c>
      <c r="K22" s="6">
        <v>12</v>
      </c>
      <c r="L22" s="6">
        <v>14</v>
      </c>
      <c r="M22" s="20">
        <v>14</v>
      </c>
      <c r="N22" s="21">
        <v>4</v>
      </c>
      <c r="O22" s="23">
        <f t="shared" si="0"/>
        <v>73</v>
      </c>
      <c r="P22" s="23">
        <v>194</v>
      </c>
      <c r="Q22" s="34">
        <f t="shared" si="1"/>
        <v>37.628865979381445</v>
      </c>
      <c r="R22" s="32" t="s">
        <v>35</v>
      </c>
    </row>
    <row r="23" spans="1:18" ht="51" x14ac:dyDescent="0.2">
      <c r="A23" s="15">
        <v>9</v>
      </c>
      <c r="B23" s="14" t="s">
        <v>46</v>
      </c>
      <c r="C23" s="13" t="s">
        <v>14</v>
      </c>
      <c r="D23" s="13" t="s">
        <v>25</v>
      </c>
      <c r="E23" s="13">
        <v>7</v>
      </c>
      <c r="F23" s="13">
        <v>7</v>
      </c>
      <c r="G23" s="13" t="s">
        <v>51</v>
      </c>
      <c r="H23" s="6">
        <v>14</v>
      </c>
      <c r="I23" s="6">
        <v>20</v>
      </c>
      <c r="J23" s="6">
        <v>11</v>
      </c>
      <c r="K23" s="6">
        <v>8</v>
      </c>
      <c r="L23" s="6">
        <v>0</v>
      </c>
      <c r="M23" s="20">
        <v>8</v>
      </c>
      <c r="N23" s="21">
        <v>2</v>
      </c>
      <c r="O23" s="23">
        <f t="shared" si="0"/>
        <v>63</v>
      </c>
      <c r="P23" s="23">
        <v>194</v>
      </c>
      <c r="Q23" s="34">
        <f t="shared" si="1"/>
        <v>32.47422680412371</v>
      </c>
      <c r="R23" s="32" t="s">
        <v>35</v>
      </c>
    </row>
    <row r="24" spans="1:18" ht="51" x14ac:dyDescent="0.2">
      <c r="A24" s="6">
        <v>10</v>
      </c>
      <c r="B24" s="14" t="s">
        <v>50</v>
      </c>
      <c r="C24" s="13" t="s">
        <v>14</v>
      </c>
      <c r="D24" s="13" t="s">
        <v>25</v>
      </c>
      <c r="E24" s="13">
        <v>7</v>
      </c>
      <c r="F24" s="13">
        <v>7</v>
      </c>
      <c r="G24" s="13" t="s">
        <v>55</v>
      </c>
      <c r="H24" s="6">
        <v>12</v>
      </c>
      <c r="I24" s="6">
        <v>22</v>
      </c>
      <c r="J24" s="6">
        <v>0</v>
      </c>
      <c r="K24" s="6">
        <v>0</v>
      </c>
      <c r="L24" s="6">
        <v>0</v>
      </c>
      <c r="M24" s="20">
        <v>10</v>
      </c>
      <c r="N24" s="21">
        <v>4</v>
      </c>
      <c r="O24" s="23">
        <f t="shared" si="0"/>
        <v>48</v>
      </c>
      <c r="P24" s="23">
        <v>194</v>
      </c>
      <c r="Q24" s="34">
        <f t="shared" si="1"/>
        <v>24.742268041237114</v>
      </c>
      <c r="R24" s="32" t="s">
        <v>35</v>
      </c>
    </row>
    <row r="25" spans="1:18" ht="71.25" x14ac:dyDescent="0.2">
      <c r="A25" s="6">
        <v>11</v>
      </c>
      <c r="B25" s="35" t="s">
        <v>87</v>
      </c>
      <c r="C25" s="36" t="s">
        <v>14</v>
      </c>
      <c r="D25" s="36" t="s">
        <v>82</v>
      </c>
      <c r="E25" s="37">
        <v>7</v>
      </c>
      <c r="F25" s="37">
        <v>7</v>
      </c>
      <c r="G25" s="13" t="s">
        <v>83</v>
      </c>
      <c r="H25" s="50">
        <v>6</v>
      </c>
      <c r="I25" s="51">
        <v>20</v>
      </c>
      <c r="J25" s="51">
        <v>6</v>
      </c>
      <c r="K25" s="52">
        <v>2</v>
      </c>
      <c r="L25" s="52">
        <v>7</v>
      </c>
      <c r="M25" s="52">
        <v>0</v>
      </c>
      <c r="N25" s="52">
        <v>1</v>
      </c>
      <c r="O25" s="47">
        <f t="shared" si="0"/>
        <v>42</v>
      </c>
      <c r="P25" s="48">
        <v>194</v>
      </c>
      <c r="Q25" s="47">
        <v>22</v>
      </c>
      <c r="R25" s="32" t="s">
        <v>35</v>
      </c>
    </row>
    <row r="26" spans="1:18" ht="51" x14ac:dyDescent="0.2">
      <c r="A26" s="6">
        <v>12</v>
      </c>
      <c r="B26" s="14" t="s">
        <v>49</v>
      </c>
      <c r="C26" s="13" t="s">
        <v>14</v>
      </c>
      <c r="D26" s="13" t="s">
        <v>25</v>
      </c>
      <c r="E26" s="13">
        <v>7</v>
      </c>
      <c r="F26" s="13">
        <v>7</v>
      </c>
      <c r="G26" s="13" t="s">
        <v>55</v>
      </c>
      <c r="H26" s="15">
        <v>4</v>
      </c>
      <c r="I26" s="15">
        <v>16</v>
      </c>
      <c r="J26" s="15">
        <v>0</v>
      </c>
      <c r="K26" s="15">
        <v>0</v>
      </c>
      <c r="L26" s="15">
        <v>0</v>
      </c>
      <c r="M26" s="22">
        <v>2</v>
      </c>
      <c r="N26" s="23">
        <v>4</v>
      </c>
      <c r="O26" s="23">
        <f t="shared" si="0"/>
        <v>26</v>
      </c>
      <c r="P26" s="23">
        <v>194</v>
      </c>
      <c r="Q26" s="34">
        <f>O26/P26*100</f>
        <v>13.402061855670103</v>
      </c>
      <c r="R26" s="32" t="s">
        <v>35</v>
      </c>
    </row>
    <row r="27" spans="1:18" ht="12.75" x14ac:dyDescent="0.2">
      <c r="A27" s="7"/>
      <c r="B27" s="8"/>
      <c r="C27" s="7"/>
      <c r="D27" s="7"/>
      <c r="E27" s="7"/>
      <c r="F27" s="7"/>
      <c r="G27" s="7"/>
      <c r="H27" s="9"/>
      <c r="I27" s="9"/>
      <c r="J27" s="9"/>
      <c r="K27" s="9"/>
      <c r="L27" s="9"/>
      <c r="M27" s="10"/>
      <c r="N27" s="17"/>
      <c r="O27" s="17"/>
      <c r="P27" s="17"/>
      <c r="Q27" s="18"/>
    </row>
    <row r="28" spans="1:18" ht="12.75" x14ac:dyDescent="0.2">
      <c r="A28" s="7"/>
      <c r="B28" s="8"/>
      <c r="C28" s="7"/>
      <c r="D28" s="7"/>
      <c r="E28" s="7"/>
      <c r="F28" s="7"/>
      <c r="G28" s="7"/>
      <c r="H28" s="9"/>
      <c r="I28" s="9"/>
      <c r="J28" s="9"/>
      <c r="K28" s="9"/>
      <c r="L28" s="9"/>
      <c r="M28" s="10"/>
      <c r="N28" s="17"/>
      <c r="O28" s="17"/>
      <c r="P28" s="17"/>
      <c r="Q28" s="18"/>
    </row>
    <row r="29" spans="1:18" ht="12.75" x14ac:dyDescent="0.2">
      <c r="A29" s="7"/>
      <c r="B29" s="8"/>
      <c r="C29" s="7"/>
      <c r="D29" s="7"/>
      <c r="E29" s="7"/>
      <c r="F29" s="7"/>
      <c r="G29" s="7"/>
      <c r="H29" s="9"/>
      <c r="I29" s="9"/>
      <c r="J29" s="9"/>
      <c r="K29" s="9"/>
      <c r="L29" s="9"/>
      <c r="M29" s="10"/>
      <c r="N29" s="10"/>
      <c r="O29" s="10"/>
      <c r="P29" s="10"/>
      <c r="Q29" s="9"/>
    </row>
    <row r="30" spans="1:18" ht="25.5" x14ac:dyDescent="0.2">
      <c r="A30" s="7"/>
      <c r="B30" s="11" t="s">
        <v>7</v>
      </c>
      <c r="C30" s="7"/>
      <c r="D30" s="7"/>
      <c r="E30" s="7"/>
      <c r="F30" s="7"/>
      <c r="G30" s="7" t="s">
        <v>8</v>
      </c>
      <c r="H30" s="9"/>
      <c r="I30" s="9"/>
      <c r="J30" s="9"/>
      <c r="K30" s="9"/>
      <c r="L30" s="9"/>
      <c r="M30" s="10"/>
      <c r="N30" s="10"/>
      <c r="O30" s="10"/>
      <c r="P30" s="10"/>
      <c r="Q30" s="9"/>
    </row>
    <row r="31" spans="1:18" ht="12.75" x14ac:dyDescent="0.2">
      <c r="B31" s="12" t="s">
        <v>9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8" ht="25.5" x14ac:dyDescent="0.2">
      <c r="B32" s="5"/>
      <c r="C32" s="5"/>
      <c r="D32" s="5"/>
      <c r="E32" s="5"/>
      <c r="F32" s="5"/>
      <c r="G32" s="7" t="s">
        <v>8</v>
      </c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ht="25.5" x14ac:dyDescent="0.2">
      <c r="B33" s="5"/>
      <c r="C33" s="5"/>
      <c r="D33" s="5"/>
      <c r="E33" s="5"/>
      <c r="F33" s="5"/>
      <c r="G33" s="7" t="s">
        <v>8</v>
      </c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ht="25.5" x14ac:dyDescent="0.2">
      <c r="B34" s="5"/>
      <c r="C34" s="5"/>
      <c r="D34" s="5"/>
      <c r="E34" s="5"/>
      <c r="F34" s="5"/>
      <c r="G34" s="7" t="s">
        <v>8</v>
      </c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ht="25.5" x14ac:dyDescent="0.2">
      <c r="B35" s="5"/>
      <c r="C35" s="5"/>
      <c r="D35" s="5"/>
      <c r="E35" s="5"/>
      <c r="F35" s="5"/>
      <c r="G35" s="7" t="s">
        <v>8</v>
      </c>
      <c r="H35" s="5"/>
      <c r="I35" s="5"/>
      <c r="J35" s="5"/>
      <c r="K35" s="5"/>
      <c r="L35" s="5"/>
      <c r="M35" s="5"/>
      <c r="N35" s="5"/>
      <c r="O35" s="5"/>
      <c r="P35" s="5"/>
      <c r="Q35" s="5"/>
    </row>
  </sheetData>
  <sortState ref="B15:S26">
    <sortCondition descending="1" ref="O15:O26"/>
  </sortState>
  <mergeCells count="10">
    <mergeCell ref="A10:Q10"/>
    <mergeCell ref="A11:Q11"/>
    <mergeCell ref="A12:Q12"/>
    <mergeCell ref="A13:Q13"/>
    <mergeCell ref="A3:Q3"/>
    <mergeCell ref="A5:Q5"/>
    <mergeCell ref="A6:Q6"/>
    <mergeCell ref="A7:Q7"/>
    <mergeCell ref="A8:Q8"/>
    <mergeCell ref="A9:M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9"/>
  <sheetViews>
    <sheetView topLeftCell="A15" workbookViewId="0">
      <selection activeCell="C15" sqref="C15:C20"/>
    </sheetView>
  </sheetViews>
  <sheetFormatPr defaultRowHeight="12" x14ac:dyDescent="0.2"/>
  <cols>
    <col min="2" max="2" width="15.33203125" customWidth="1"/>
    <col min="7" max="7" width="13.6640625" customWidth="1"/>
  </cols>
  <sheetData>
    <row r="3" spans="1:18" ht="15" x14ac:dyDescent="0.2">
      <c r="A3" s="55" t="s">
        <v>57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 ht="15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8" ht="15" x14ac:dyDescent="0.2">
      <c r="A5" s="56" t="s">
        <v>66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 ht="15" x14ac:dyDescent="0.2">
      <c r="A6" s="56" t="s">
        <v>18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8" ht="15" x14ac:dyDescent="0.25">
      <c r="A7" s="57" t="s">
        <v>19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8" ht="15" x14ac:dyDescent="0.2">
      <c r="A8" s="54" t="s">
        <v>20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8" ht="15" x14ac:dyDescent="0.2">
      <c r="A9" s="54" t="s">
        <v>21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"/>
      <c r="O9" s="2"/>
      <c r="P9" s="2"/>
      <c r="Q9" s="2"/>
    </row>
    <row r="10" spans="1:18" ht="14.25" x14ac:dyDescent="0.2">
      <c r="A10" s="58" t="s">
        <v>22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8" ht="14.25" x14ac:dyDescent="0.2">
      <c r="A11" s="58" t="s">
        <v>23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8" ht="14.25" x14ac:dyDescent="0.2">
      <c r="A12" s="58" t="s">
        <v>24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spans="1:18" ht="13.5" thickBot="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8" ht="128.25" thickBot="1" x14ac:dyDescent="0.25">
      <c r="A14" s="16" t="s">
        <v>0</v>
      </c>
      <c r="B14" s="25" t="s">
        <v>1</v>
      </c>
      <c r="C14" s="26" t="s">
        <v>13</v>
      </c>
      <c r="D14" s="19" t="s">
        <v>2</v>
      </c>
      <c r="E14" s="27" t="s">
        <v>15</v>
      </c>
      <c r="F14" s="27" t="s">
        <v>16</v>
      </c>
      <c r="G14" s="19" t="s">
        <v>3</v>
      </c>
      <c r="H14" s="28" t="s">
        <v>31</v>
      </c>
      <c r="I14" s="19" t="s">
        <v>32</v>
      </c>
      <c r="J14" s="19" t="s">
        <v>33</v>
      </c>
      <c r="K14" s="19" t="s">
        <v>34</v>
      </c>
      <c r="L14" s="27" t="s">
        <v>10</v>
      </c>
      <c r="M14" s="27" t="s">
        <v>52</v>
      </c>
      <c r="N14" s="27" t="s">
        <v>53</v>
      </c>
      <c r="O14" s="19" t="s">
        <v>4</v>
      </c>
      <c r="P14" s="19" t="s">
        <v>5</v>
      </c>
      <c r="Q14" s="33" t="s">
        <v>6</v>
      </c>
      <c r="R14" s="31" t="s">
        <v>12</v>
      </c>
    </row>
    <row r="15" spans="1:18" ht="76.5" x14ac:dyDescent="0.2">
      <c r="A15" s="15">
        <v>1</v>
      </c>
      <c r="B15" s="14" t="s">
        <v>59</v>
      </c>
      <c r="C15" s="13" t="s">
        <v>14</v>
      </c>
      <c r="D15" s="13" t="s">
        <v>25</v>
      </c>
      <c r="E15" s="13">
        <v>8</v>
      </c>
      <c r="F15" s="13">
        <v>8</v>
      </c>
      <c r="G15" s="13" t="s">
        <v>64</v>
      </c>
      <c r="H15" s="15">
        <v>6</v>
      </c>
      <c r="I15" s="15">
        <v>26</v>
      </c>
      <c r="J15" s="15">
        <v>8</v>
      </c>
      <c r="K15" s="15">
        <v>10</v>
      </c>
      <c r="L15" s="15">
        <v>15</v>
      </c>
      <c r="M15" s="22">
        <v>20</v>
      </c>
      <c r="N15" s="23">
        <v>6</v>
      </c>
      <c r="O15" s="23">
        <f t="shared" ref="O15:O20" si="0">SUM(H15:N15)</f>
        <v>91</v>
      </c>
      <c r="P15" s="23">
        <v>194</v>
      </c>
      <c r="Q15" s="34">
        <f t="shared" ref="Q15:Q20" si="1">O15/P15*100</f>
        <v>46.907216494845358</v>
      </c>
      <c r="R15" s="32" t="s">
        <v>35</v>
      </c>
    </row>
    <row r="16" spans="1:18" ht="76.5" x14ac:dyDescent="0.2">
      <c r="A16" s="6">
        <v>2</v>
      </c>
      <c r="B16" s="14" t="s">
        <v>60</v>
      </c>
      <c r="C16" s="13" t="s">
        <v>14</v>
      </c>
      <c r="D16" s="13" t="s">
        <v>25</v>
      </c>
      <c r="E16" s="13">
        <v>8</v>
      </c>
      <c r="F16" s="13">
        <v>8</v>
      </c>
      <c r="G16" s="13" t="s">
        <v>65</v>
      </c>
      <c r="H16" s="6">
        <v>12</v>
      </c>
      <c r="I16" s="6">
        <v>24</v>
      </c>
      <c r="J16" s="6">
        <v>0</v>
      </c>
      <c r="K16" s="6">
        <v>4</v>
      </c>
      <c r="L16" s="6">
        <v>0</v>
      </c>
      <c r="M16" s="20">
        <v>12</v>
      </c>
      <c r="N16" s="23">
        <v>2</v>
      </c>
      <c r="O16" s="23">
        <f t="shared" si="0"/>
        <v>54</v>
      </c>
      <c r="P16" s="23">
        <v>194</v>
      </c>
      <c r="Q16" s="34">
        <f t="shared" si="1"/>
        <v>27.835051546391753</v>
      </c>
      <c r="R16" s="32" t="s">
        <v>35</v>
      </c>
    </row>
    <row r="17" spans="1:18" ht="76.5" x14ac:dyDescent="0.2">
      <c r="A17" s="6">
        <v>3</v>
      </c>
      <c r="B17" s="14" t="s">
        <v>58</v>
      </c>
      <c r="C17" s="13" t="s">
        <v>14</v>
      </c>
      <c r="D17" s="13" t="s">
        <v>25</v>
      </c>
      <c r="E17" s="13">
        <v>8</v>
      </c>
      <c r="F17" s="13">
        <v>8</v>
      </c>
      <c r="G17" s="13" t="s">
        <v>37</v>
      </c>
      <c r="H17" s="6">
        <v>4</v>
      </c>
      <c r="I17" s="6">
        <v>19</v>
      </c>
      <c r="J17" s="6">
        <v>10</v>
      </c>
      <c r="K17" s="6">
        <v>4</v>
      </c>
      <c r="L17" s="6">
        <v>6</v>
      </c>
      <c r="M17" s="20">
        <v>4</v>
      </c>
      <c r="N17" s="23">
        <v>2</v>
      </c>
      <c r="O17" s="23">
        <f t="shared" si="0"/>
        <v>49</v>
      </c>
      <c r="P17" s="23">
        <v>194</v>
      </c>
      <c r="Q17" s="34">
        <f t="shared" si="1"/>
        <v>25.257731958762886</v>
      </c>
      <c r="R17" s="32" t="s">
        <v>35</v>
      </c>
    </row>
    <row r="18" spans="1:18" ht="76.5" x14ac:dyDescent="0.2">
      <c r="A18" s="6">
        <v>4</v>
      </c>
      <c r="B18" s="14" t="s">
        <v>62</v>
      </c>
      <c r="C18" s="13" t="s">
        <v>14</v>
      </c>
      <c r="D18" s="13" t="s">
        <v>25</v>
      </c>
      <c r="E18" s="13">
        <v>8</v>
      </c>
      <c r="F18" s="13">
        <v>8</v>
      </c>
      <c r="G18" s="13" t="s">
        <v>65</v>
      </c>
      <c r="H18" s="6">
        <v>4</v>
      </c>
      <c r="I18" s="6">
        <v>16</v>
      </c>
      <c r="J18" s="6">
        <v>0</v>
      </c>
      <c r="K18" s="6">
        <v>4</v>
      </c>
      <c r="L18" s="6">
        <v>0</v>
      </c>
      <c r="M18" s="6">
        <v>10</v>
      </c>
      <c r="N18" s="23">
        <v>4</v>
      </c>
      <c r="O18" s="23">
        <f t="shared" si="0"/>
        <v>38</v>
      </c>
      <c r="P18" s="23">
        <v>194</v>
      </c>
      <c r="Q18" s="34">
        <f t="shared" si="1"/>
        <v>19.587628865979383</v>
      </c>
      <c r="R18" s="32" t="s">
        <v>35</v>
      </c>
    </row>
    <row r="19" spans="1:18" ht="76.5" x14ac:dyDescent="0.2">
      <c r="A19" s="15">
        <v>5</v>
      </c>
      <c r="B19" s="14" t="s">
        <v>63</v>
      </c>
      <c r="C19" s="13" t="s">
        <v>14</v>
      </c>
      <c r="D19" s="13" t="s">
        <v>25</v>
      </c>
      <c r="E19" s="13">
        <v>8</v>
      </c>
      <c r="F19" s="13">
        <v>8</v>
      </c>
      <c r="G19" s="13" t="s">
        <v>65</v>
      </c>
      <c r="H19" s="6">
        <v>0</v>
      </c>
      <c r="I19" s="6">
        <v>8</v>
      </c>
      <c r="J19" s="6">
        <v>0</v>
      </c>
      <c r="K19" s="6">
        <v>6</v>
      </c>
      <c r="L19" s="6">
        <v>0</v>
      </c>
      <c r="M19" s="20">
        <v>0</v>
      </c>
      <c r="N19" s="21">
        <v>4</v>
      </c>
      <c r="O19" s="23">
        <f t="shared" si="0"/>
        <v>18</v>
      </c>
      <c r="P19" s="23">
        <v>194</v>
      </c>
      <c r="Q19" s="34">
        <f t="shared" si="1"/>
        <v>9.2783505154639183</v>
      </c>
      <c r="R19" s="32" t="s">
        <v>35</v>
      </c>
    </row>
    <row r="20" spans="1:18" ht="76.5" x14ac:dyDescent="0.2">
      <c r="A20" s="6">
        <v>6</v>
      </c>
      <c r="B20" s="14" t="s">
        <v>61</v>
      </c>
      <c r="C20" s="13" t="s">
        <v>14</v>
      </c>
      <c r="D20" s="13" t="s">
        <v>25</v>
      </c>
      <c r="E20" s="13">
        <v>8</v>
      </c>
      <c r="F20" s="13">
        <v>8</v>
      </c>
      <c r="G20" s="13" t="s">
        <v>65</v>
      </c>
      <c r="H20" s="6">
        <v>0</v>
      </c>
      <c r="I20" s="6">
        <v>12</v>
      </c>
      <c r="J20" s="6">
        <v>0</v>
      </c>
      <c r="K20" s="6">
        <v>0</v>
      </c>
      <c r="L20" s="6">
        <v>0</v>
      </c>
      <c r="M20" s="20">
        <v>0</v>
      </c>
      <c r="N20" s="21">
        <v>0</v>
      </c>
      <c r="O20" s="23">
        <f t="shared" si="0"/>
        <v>12</v>
      </c>
      <c r="P20" s="23">
        <v>194</v>
      </c>
      <c r="Q20" s="34">
        <f t="shared" si="1"/>
        <v>6.1855670103092786</v>
      </c>
      <c r="R20" s="32" t="s">
        <v>35</v>
      </c>
    </row>
    <row r="21" spans="1:18" ht="12.75" x14ac:dyDescent="0.2">
      <c r="A21" s="7"/>
      <c r="B21" s="8"/>
      <c r="C21" s="7"/>
      <c r="D21" s="7"/>
      <c r="E21" s="7"/>
      <c r="F21" s="7"/>
      <c r="G21" s="7"/>
      <c r="H21" s="9"/>
      <c r="I21" s="9"/>
      <c r="J21" s="9"/>
      <c r="K21" s="9"/>
      <c r="L21" s="9"/>
      <c r="M21" s="10"/>
      <c r="N21" s="17"/>
      <c r="O21" s="17"/>
      <c r="P21" s="17"/>
      <c r="Q21" s="18"/>
    </row>
    <row r="22" spans="1:18" ht="12.75" x14ac:dyDescent="0.2">
      <c r="A22" s="7"/>
      <c r="B22" s="8"/>
      <c r="C22" s="7"/>
      <c r="D22" s="7"/>
      <c r="E22" s="7"/>
      <c r="F22" s="7"/>
      <c r="G22" s="7"/>
      <c r="H22" s="9"/>
      <c r="I22" s="9"/>
      <c r="J22" s="9"/>
      <c r="K22" s="9"/>
      <c r="L22" s="9"/>
      <c r="M22" s="10"/>
      <c r="N22" s="17"/>
      <c r="O22" s="17"/>
      <c r="P22" s="17"/>
      <c r="Q22" s="18"/>
    </row>
    <row r="23" spans="1:18" ht="12.75" x14ac:dyDescent="0.2">
      <c r="A23" s="7"/>
      <c r="B23" s="8"/>
      <c r="C23" s="7"/>
      <c r="D23" s="7"/>
      <c r="E23" s="7"/>
      <c r="F23" s="7"/>
      <c r="G23" s="7"/>
      <c r="H23" s="9"/>
      <c r="I23" s="9"/>
      <c r="J23" s="9"/>
      <c r="K23" s="9"/>
      <c r="L23" s="9"/>
      <c r="M23" s="10"/>
      <c r="N23" s="10"/>
      <c r="O23" s="10"/>
      <c r="P23" s="10"/>
      <c r="Q23" s="9"/>
    </row>
    <row r="24" spans="1:18" ht="25.5" x14ac:dyDescent="0.2">
      <c r="A24" s="7"/>
      <c r="B24" s="11" t="s">
        <v>7</v>
      </c>
      <c r="C24" s="7"/>
      <c r="D24" s="7"/>
      <c r="E24" s="7"/>
      <c r="F24" s="7"/>
      <c r="G24" s="7" t="s">
        <v>8</v>
      </c>
      <c r="H24" s="9"/>
      <c r="I24" s="9"/>
      <c r="J24" s="9"/>
      <c r="K24" s="9"/>
      <c r="L24" s="9"/>
      <c r="M24" s="10"/>
      <c r="N24" s="10"/>
      <c r="O24" s="10"/>
      <c r="P24" s="10"/>
      <c r="Q24" s="9"/>
    </row>
    <row r="25" spans="1:18" ht="12.75" x14ac:dyDescent="0.2">
      <c r="B25" s="12" t="s">
        <v>9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8" ht="25.5" x14ac:dyDescent="0.2">
      <c r="B26" s="5"/>
      <c r="C26" s="5"/>
      <c r="D26" s="5"/>
      <c r="E26" s="5"/>
      <c r="F26" s="5"/>
      <c r="G26" s="7" t="s">
        <v>8</v>
      </c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8" ht="25.5" x14ac:dyDescent="0.2">
      <c r="B27" s="5"/>
      <c r="C27" s="5"/>
      <c r="D27" s="5"/>
      <c r="E27" s="5"/>
      <c r="F27" s="5"/>
      <c r="G27" s="7" t="s">
        <v>8</v>
      </c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8" ht="25.5" x14ac:dyDescent="0.2">
      <c r="B28" s="5"/>
      <c r="C28" s="5"/>
      <c r="D28" s="5"/>
      <c r="E28" s="5"/>
      <c r="F28" s="5"/>
      <c r="G28" s="7" t="s">
        <v>8</v>
      </c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8" ht="25.5" x14ac:dyDescent="0.2">
      <c r="B29" s="5"/>
      <c r="C29" s="5"/>
      <c r="D29" s="5"/>
      <c r="E29" s="5"/>
      <c r="F29" s="5"/>
      <c r="G29" s="7" t="s">
        <v>8</v>
      </c>
      <c r="H29" s="5"/>
      <c r="I29" s="5"/>
      <c r="J29" s="5"/>
      <c r="K29" s="5"/>
      <c r="L29" s="5"/>
      <c r="M29" s="5"/>
      <c r="N29" s="5"/>
      <c r="O29" s="5"/>
      <c r="P29" s="5"/>
      <c r="Q29" s="5"/>
    </row>
  </sheetData>
  <sortState ref="B15:S28">
    <sortCondition descending="1" ref="O15:O28"/>
  </sortState>
  <mergeCells count="10">
    <mergeCell ref="A10:Q10"/>
    <mergeCell ref="A11:Q11"/>
    <mergeCell ref="A12:Q12"/>
    <mergeCell ref="A13:Q13"/>
    <mergeCell ref="A3:Q3"/>
    <mergeCell ref="A5:Q5"/>
    <mergeCell ref="A6:Q6"/>
    <mergeCell ref="A7:Q7"/>
    <mergeCell ref="A8:Q8"/>
    <mergeCell ref="A9:M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7"/>
  <sheetViews>
    <sheetView workbookViewId="0">
      <selection activeCell="C15" sqref="C15:C18"/>
    </sheetView>
  </sheetViews>
  <sheetFormatPr defaultRowHeight="12" x14ac:dyDescent="0.2"/>
  <cols>
    <col min="3" max="3" width="12.33203125" customWidth="1"/>
    <col min="4" max="4" width="13.6640625" customWidth="1"/>
    <col min="7" max="7" width="14.83203125" customWidth="1"/>
    <col min="17" max="17" width="15.6640625" customWidth="1"/>
    <col min="18" max="18" width="24" customWidth="1"/>
  </cols>
  <sheetData>
    <row r="3" spans="1:18" ht="15" x14ac:dyDescent="0.2">
      <c r="A3" s="55" t="s">
        <v>67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 ht="15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8" ht="15" x14ac:dyDescent="0.2">
      <c r="A5" s="56" t="s">
        <v>30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 ht="15" x14ac:dyDescent="0.2">
      <c r="A6" s="56" t="s">
        <v>18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8" ht="15" x14ac:dyDescent="0.25">
      <c r="A7" s="57" t="s">
        <v>19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8" ht="15" x14ac:dyDescent="0.2">
      <c r="A8" s="54" t="s">
        <v>20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8" ht="15" x14ac:dyDescent="0.2">
      <c r="A9" s="54" t="s">
        <v>21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"/>
      <c r="O9" s="2"/>
      <c r="P9" s="2"/>
      <c r="Q9" s="2"/>
    </row>
    <row r="10" spans="1:18" ht="14.25" x14ac:dyDescent="0.2">
      <c r="A10" s="58" t="s">
        <v>22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8" ht="14.25" x14ac:dyDescent="0.2">
      <c r="A11" s="58" t="s">
        <v>23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8" ht="14.25" x14ac:dyDescent="0.2">
      <c r="A12" s="58" t="s">
        <v>24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spans="1:18" ht="13.5" thickBot="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8" ht="90" thickBot="1" x14ac:dyDescent="0.25">
      <c r="A14" s="16" t="s">
        <v>0</v>
      </c>
      <c r="B14" s="25" t="s">
        <v>1</v>
      </c>
      <c r="C14" s="26" t="s">
        <v>13</v>
      </c>
      <c r="D14" s="19" t="s">
        <v>2</v>
      </c>
      <c r="E14" s="27" t="s">
        <v>15</v>
      </c>
      <c r="F14" s="27" t="s">
        <v>16</v>
      </c>
      <c r="G14" s="19" t="s">
        <v>3</v>
      </c>
      <c r="H14" s="28" t="s">
        <v>31</v>
      </c>
      <c r="I14" s="19" t="s">
        <v>32</v>
      </c>
      <c r="J14" s="19" t="s">
        <v>33</v>
      </c>
      <c r="K14" s="19" t="s">
        <v>34</v>
      </c>
      <c r="L14" s="27" t="s">
        <v>10</v>
      </c>
      <c r="M14" s="27" t="s">
        <v>52</v>
      </c>
      <c r="N14" s="27" t="s">
        <v>53</v>
      </c>
      <c r="O14" s="19" t="s">
        <v>4</v>
      </c>
      <c r="P14" s="19" t="s">
        <v>5</v>
      </c>
      <c r="Q14" s="33" t="s">
        <v>6</v>
      </c>
      <c r="R14" s="31" t="s">
        <v>12</v>
      </c>
    </row>
    <row r="15" spans="1:18" ht="51" x14ac:dyDescent="0.2">
      <c r="A15" s="15">
        <v>1</v>
      </c>
      <c r="B15" s="14" t="s">
        <v>68</v>
      </c>
      <c r="C15" s="13" t="s">
        <v>14</v>
      </c>
      <c r="D15" s="13" t="s">
        <v>25</v>
      </c>
      <c r="E15" s="13">
        <v>9</v>
      </c>
      <c r="F15" s="13">
        <v>9</v>
      </c>
      <c r="G15" s="13" t="s">
        <v>64</v>
      </c>
      <c r="H15" s="15">
        <v>16</v>
      </c>
      <c r="I15" s="15">
        <v>28</v>
      </c>
      <c r="J15" s="15">
        <v>10</v>
      </c>
      <c r="K15" s="15">
        <v>24</v>
      </c>
      <c r="L15" s="15">
        <v>6</v>
      </c>
      <c r="M15" s="22">
        <v>6</v>
      </c>
      <c r="N15" s="23">
        <v>6</v>
      </c>
      <c r="O15" s="23">
        <f>SUM(H15:N15)</f>
        <v>96</v>
      </c>
      <c r="P15" s="23">
        <v>213</v>
      </c>
      <c r="Q15" s="34">
        <f>O15/P15*100</f>
        <v>45.070422535211272</v>
      </c>
      <c r="R15" s="32" t="s">
        <v>35</v>
      </c>
    </row>
    <row r="16" spans="1:18" ht="51" x14ac:dyDescent="0.2">
      <c r="A16" s="6">
        <v>2</v>
      </c>
      <c r="B16" s="14" t="s">
        <v>69</v>
      </c>
      <c r="C16" s="13" t="s">
        <v>14</v>
      </c>
      <c r="D16" s="13" t="s">
        <v>25</v>
      </c>
      <c r="E16" s="13">
        <v>9</v>
      </c>
      <c r="F16" s="13">
        <v>9</v>
      </c>
      <c r="G16" s="13" t="s">
        <v>64</v>
      </c>
      <c r="H16" s="6">
        <v>2</v>
      </c>
      <c r="I16" s="6">
        <v>18</v>
      </c>
      <c r="J16" s="6">
        <v>8</v>
      </c>
      <c r="K16" s="6">
        <v>22</v>
      </c>
      <c r="L16" s="6">
        <v>4</v>
      </c>
      <c r="M16" s="20">
        <v>4</v>
      </c>
      <c r="N16" s="23">
        <v>6</v>
      </c>
      <c r="O16" s="23">
        <f t="shared" ref="O16:O18" si="0">SUM(H16:N16)</f>
        <v>64</v>
      </c>
      <c r="P16" s="23">
        <v>213</v>
      </c>
      <c r="Q16" s="34">
        <f t="shared" ref="Q16:Q18" si="1">O16/P16*100</f>
        <v>30.046948356807512</v>
      </c>
      <c r="R16" s="32" t="s">
        <v>35</v>
      </c>
    </row>
    <row r="17" spans="1:18" ht="51" x14ac:dyDescent="0.2">
      <c r="A17" s="6">
        <v>3</v>
      </c>
      <c r="B17" s="14" t="s">
        <v>70</v>
      </c>
      <c r="C17" s="13" t="s">
        <v>14</v>
      </c>
      <c r="D17" s="13" t="s">
        <v>25</v>
      </c>
      <c r="E17" s="13">
        <v>9</v>
      </c>
      <c r="F17" s="13">
        <v>9</v>
      </c>
      <c r="G17" s="13" t="s">
        <v>64</v>
      </c>
      <c r="H17" s="6">
        <v>6</v>
      </c>
      <c r="I17" s="6">
        <v>16</v>
      </c>
      <c r="J17" s="6">
        <v>6</v>
      </c>
      <c r="K17" s="6">
        <v>28</v>
      </c>
      <c r="L17" s="6">
        <v>0</v>
      </c>
      <c r="M17" s="20">
        <v>4</v>
      </c>
      <c r="N17" s="23">
        <v>6</v>
      </c>
      <c r="O17" s="23">
        <f t="shared" si="0"/>
        <v>66</v>
      </c>
      <c r="P17" s="23">
        <v>213</v>
      </c>
      <c r="Q17" s="34">
        <f t="shared" si="1"/>
        <v>30.985915492957744</v>
      </c>
      <c r="R17" s="32" t="s">
        <v>35</v>
      </c>
    </row>
    <row r="18" spans="1:18" ht="51" x14ac:dyDescent="0.2">
      <c r="A18" s="6">
        <v>4</v>
      </c>
      <c r="B18" s="14" t="s">
        <v>71</v>
      </c>
      <c r="C18" s="13" t="s">
        <v>14</v>
      </c>
      <c r="D18" s="13" t="s">
        <v>25</v>
      </c>
      <c r="E18" s="13">
        <v>9</v>
      </c>
      <c r="F18" s="13">
        <v>9</v>
      </c>
      <c r="G18" s="13" t="s">
        <v>64</v>
      </c>
      <c r="H18" s="6">
        <v>8</v>
      </c>
      <c r="I18" s="6">
        <v>18</v>
      </c>
      <c r="J18" s="6">
        <v>4</v>
      </c>
      <c r="K18" s="6">
        <v>26</v>
      </c>
      <c r="L18" s="6">
        <v>0</v>
      </c>
      <c r="M18" s="6">
        <v>4</v>
      </c>
      <c r="N18" s="23">
        <v>6</v>
      </c>
      <c r="O18" s="23">
        <f t="shared" si="0"/>
        <v>66</v>
      </c>
      <c r="P18" s="23">
        <v>213</v>
      </c>
      <c r="Q18" s="34">
        <f t="shared" si="1"/>
        <v>30.985915492957744</v>
      </c>
      <c r="R18" s="32" t="s">
        <v>35</v>
      </c>
    </row>
    <row r="19" spans="1:18" ht="12.75" x14ac:dyDescent="0.2">
      <c r="A19" s="7"/>
      <c r="B19" s="8"/>
      <c r="C19" s="7"/>
      <c r="D19" s="7"/>
      <c r="E19" s="7"/>
      <c r="F19" s="7"/>
      <c r="G19" s="7"/>
      <c r="H19" s="9"/>
      <c r="I19" s="9"/>
      <c r="J19" s="9"/>
      <c r="K19" s="9"/>
      <c r="L19" s="9"/>
      <c r="M19" s="10"/>
      <c r="N19" s="17"/>
      <c r="O19" s="17"/>
      <c r="P19" s="17"/>
      <c r="Q19" s="18"/>
    </row>
    <row r="20" spans="1:18" ht="12.75" x14ac:dyDescent="0.2">
      <c r="A20" s="7"/>
      <c r="B20" s="8"/>
      <c r="C20" s="7"/>
      <c r="D20" s="7"/>
      <c r="E20" s="7"/>
      <c r="F20" s="7"/>
      <c r="G20" s="7"/>
      <c r="H20" s="9"/>
      <c r="I20" s="9"/>
      <c r="J20" s="9"/>
      <c r="K20" s="9"/>
      <c r="L20" s="9"/>
      <c r="M20" s="10"/>
      <c r="N20" s="17"/>
      <c r="O20" s="17"/>
      <c r="P20" s="17"/>
      <c r="Q20" s="18"/>
    </row>
    <row r="21" spans="1:18" ht="12.75" x14ac:dyDescent="0.2">
      <c r="A21" s="7"/>
      <c r="B21" s="8"/>
      <c r="C21" s="7"/>
      <c r="D21" s="7"/>
      <c r="E21" s="7"/>
      <c r="F21" s="7"/>
      <c r="G21" s="7"/>
      <c r="H21" s="9"/>
      <c r="I21" s="9"/>
      <c r="J21" s="9"/>
      <c r="K21" s="9"/>
      <c r="L21" s="9"/>
      <c r="M21" s="10"/>
      <c r="N21" s="10"/>
      <c r="O21" s="10"/>
      <c r="P21" s="10"/>
      <c r="Q21" s="9"/>
    </row>
    <row r="22" spans="1:18" ht="25.5" x14ac:dyDescent="0.2">
      <c r="A22" s="7"/>
      <c r="B22" s="11" t="s">
        <v>7</v>
      </c>
      <c r="C22" s="7"/>
      <c r="D22" s="7"/>
      <c r="E22" s="7"/>
      <c r="F22" s="7"/>
      <c r="G22" s="7" t="s">
        <v>8</v>
      </c>
      <c r="H22" s="9"/>
      <c r="I22" s="9"/>
      <c r="J22" s="9"/>
      <c r="K22" s="9"/>
      <c r="L22" s="9"/>
      <c r="M22" s="10"/>
      <c r="N22" s="10"/>
      <c r="O22" s="10"/>
      <c r="P22" s="10"/>
      <c r="Q22" s="9"/>
    </row>
    <row r="23" spans="1:18" ht="12.75" x14ac:dyDescent="0.2">
      <c r="B23" s="12" t="s">
        <v>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8" ht="25.5" x14ac:dyDescent="0.2">
      <c r="B24" s="5"/>
      <c r="C24" s="5"/>
      <c r="D24" s="5"/>
      <c r="E24" s="5"/>
      <c r="F24" s="5"/>
      <c r="G24" s="7" t="s">
        <v>8</v>
      </c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8" ht="25.5" x14ac:dyDescent="0.2">
      <c r="B25" s="5"/>
      <c r="C25" s="5"/>
      <c r="D25" s="5"/>
      <c r="E25" s="5"/>
      <c r="F25" s="5"/>
      <c r="G25" s="7" t="s">
        <v>8</v>
      </c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8" ht="25.5" x14ac:dyDescent="0.2">
      <c r="B26" s="5"/>
      <c r="C26" s="5"/>
      <c r="D26" s="5"/>
      <c r="E26" s="5"/>
      <c r="F26" s="5"/>
      <c r="G26" s="7" t="s">
        <v>8</v>
      </c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8" ht="25.5" x14ac:dyDescent="0.2">
      <c r="B27" s="5"/>
      <c r="C27" s="5"/>
      <c r="D27" s="5"/>
      <c r="E27" s="5"/>
      <c r="F27" s="5"/>
      <c r="G27" s="7" t="s">
        <v>8</v>
      </c>
      <c r="H27" s="5"/>
      <c r="I27" s="5"/>
      <c r="J27" s="5"/>
      <c r="K27" s="5"/>
      <c r="L27" s="5"/>
      <c r="M27" s="5"/>
      <c r="N27" s="5"/>
      <c r="O27" s="5"/>
      <c r="P27" s="5"/>
      <c r="Q27" s="5"/>
    </row>
  </sheetData>
  <mergeCells count="10">
    <mergeCell ref="A10:Q10"/>
    <mergeCell ref="A11:Q11"/>
    <mergeCell ref="A12:Q12"/>
    <mergeCell ref="A13:Q13"/>
    <mergeCell ref="A3:Q3"/>
    <mergeCell ref="A5:Q5"/>
    <mergeCell ref="A6:Q6"/>
    <mergeCell ref="A7:Q7"/>
    <mergeCell ref="A8:Q8"/>
    <mergeCell ref="A9:M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0"/>
  <sheetViews>
    <sheetView tabSelected="1" topLeftCell="A13" workbookViewId="0">
      <selection activeCell="C15" sqref="C15:C21"/>
    </sheetView>
  </sheetViews>
  <sheetFormatPr defaultRowHeight="12" x14ac:dyDescent="0.2"/>
  <cols>
    <col min="2" max="3" width="12.33203125" customWidth="1"/>
    <col min="4" max="4" width="14.1640625" customWidth="1"/>
    <col min="7" max="7" width="16" customWidth="1"/>
    <col min="18" max="18" width="14.5" customWidth="1"/>
  </cols>
  <sheetData>
    <row r="3" spans="1:18" ht="15" x14ac:dyDescent="0.2">
      <c r="A3" s="55" t="s">
        <v>72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 ht="15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8" ht="15" x14ac:dyDescent="0.2">
      <c r="A5" s="56" t="s">
        <v>80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 ht="15" x14ac:dyDescent="0.2">
      <c r="A6" s="56" t="s">
        <v>18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8" ht="15" x14ac:dyDescent="0.25">
      <c r="A7" s="57" t="s">
        <v>19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8" ht="15" x14ac:dyDescent="0.2">
      <c r="A8" s="54" t="s">
        <v>20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8" ht="15" x14ac:dyDescent="0.2">
      <c r="A9" s="54" t="s">
        <v>21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"/>
      <c r="O9" s="2"/>
      <c r="P9" s="2"/>
      <c r="Q9" s="2"/>
    </row>
    <row r="10" spans="1:18" ht="14.25" x14ac:dyDescent="0.2">
      <c r="A10" s="58" t="s">
        <v>22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8" ht="14.25" x14ac:dyDescent="0.2">
      <c r="A11" s="58" t="s">
        <v>23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8" ht="14.25" x14ac:dyDescent="0.2">
      <c r="A12" s="58" t="s">
        <v>24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spans="1:18" ht="13.5" thickBot="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8" ht="90" thickBot="1" x14ac:dyDescent="0.25">
      <c r="A14" s="16" t="s">
        <v>0</v>
      </c>
      <c r="B14" s="25" t="s">
        <v>1</v>
      </c>
      <c r="C14" s="26" t="s">
        <v>13</v>
      </c>
      <c r="D14" s="19" t="s">
        <v>2</v>
      </c>
      <c r="E14" s="27" t="s">
        <v>15</v>
      </c>
      <c r="F14" s="27" t="s">
        <v>16</v>
      </c>
      <c r="G14" s="19" t="s">
        <v>3</v>
      </c>
      <c r="H14" s="28" t="s">
        <v>31</v>
      </c>
      <c r="I14" s="19" t="s">
        <v>32</v>
      </c>
      <c r="J14" s="19" t="s">
        <v>33</v>
      </c>
      <c r="K14" s="19" t="s">
        <v>34</v>
      </c>
      <c r="L14" s="27" t="s">
        <v>10</v>
      </c>
      <c r="M14" s="27" t="s">
        <v>52</v>
      </c>
      <c r="N14" s="27" t="s">
        <v>53</v>
      </c>
      <c r="O14" s="19" t="s">
        <v>4</v>
      </c>
      <c r="P14" s="19" t="s">
        <v>5</v>
      </c>
      <c r="Q14" s="33" t="s">
        <v>6</v>
      </c>
      <c r="R14" s="31" t="s">
        <v>12</v>
      </c>
    </row>
    <row r="15" spans="1:18" ht="51" x14ac:dyDescent="0.2">
      <c r="A15" s="15">
        <v>1</v>
      </c>
      <c r="B15" s="14" t="s">
        <v>76</v>
      </c>
      <c r="C15" s="13" t="s">
        <v>14</v>
      </c>
      <c r="D15" s="13" t="s">
        <v>25</v>
      </c>
      <c r="E15" s="13">
        <v>10</v>
      </c>
      <c r="F15" s="13">
        <v>10</v>
      </c>
      <c r="G15" s="13" t="s">
        <v>64</v>
      </c>
      <c r="H15" s="15">
        <v>4</v>
      </c>
      <c r="I15" s="15">
        <v>22</v>
      </c>
      <c r="J15" s="15">
        <v>2</v>
      </c>
      <c r="K15" s="15">
        <v>4</v>
      </c>
      <c r="L15" s="15">
        <v>2</v>
      </c>
      <c r="M15" s="15">
        <v>8</v>
      </c>
      <c r="N15" s="23">
        <v>2</v>
      </c>
      <c r="O15" s="23">
        <f t="shared" ref="O15:O21" si="0">SUM(H15:N15)</f>
        <v>44</v>
      </c>
      <c r="P15" s="23">
        <v>165</v>
      </c>
      <c r="Q15" s="34">
        <f t="shared" ref="Q15:Q21" si="1">O15/P15*100</f>
        <v>26.666666666666668</v>
      </c>
      <c r="R15" s="32" t="s">
        <v>35</v>
      </c>
    </row>
    <row r="16" spans="1:18" ht="51" x14ac:dyDescent="0.2">
      <c r="A16" s="6">
        <v>2</v>
      </c>
      <c r="B16" s="14" t="s">
        <v>77</v>
      </c>
      <c r="C16" s="13" t="s">
        <v>14</v>
      </c>
      <c r="D16" s="13" t="s">
        <v>25</v>
      </c>
      <c r="E16" s="13">
        <v>10</v>
      </c>
      <c r="F16" s="13">
        <v>10</v>
      </c>
      <c r="G16" s="13" t="s">
        <v>64</v>
      </c>
      <c r="H16" s="6">
        <v>10</v>
      </c>
      <c r="I16" s="6">
        <v>4</v>
      </c>
      <c r="J16" s="6">
        <v>2</v>
      </c>
      <c r="K16" s="6">
        <v>6</v>
      </c>
      <c r="L16" s="6">
        <v>3</v>
      </c>
      <c r="M16" s="20">
        <v>12</v>
      </c>
      <c r="N16" s="23">
        <v>2</v>
      </c>
      <c r="O16" s="23">
        <f t="shared" si="0"/>
        <v>39</v>
      </c>
      <c r="P16" s="23">
        <v>165</v>
      </c>
      <c r="Q16" s="34">
        <f t="shared" si="1"/>
        <v>23.636363636363637</v>
      </c>
      <c r="R16" s="32" t="s">
        <v>35</v>
      </c>
    </row>
    <row r="17" spans="1:18" ht="51" x14ac:dyDescent="0.2">
      <c r="A17" s="6">
        <v>3</v>
      </c>
      <c r="B17" s="14" t="s">
        <v>73</v>
      </c>
      <c r="C17" s="13" t="s">
        <v>14</v>
      </c>
      <c r="D17" s="13" t="s">
        <v>25</v>
      </c>
      <c r="E17" s="13">
        <v>10</v>
      </c>
      <c r="F17" s="13">
        <v>10</v>
      </c>
      <c r="G17" s="13" t="s">
        <v>65</v>
      </c>
      <c r="H17" s="6">
        <v>4</v>
      </c>
      <c r="I17" s="6">
        <v>4</v>
      </c>
      <c r="J17" s="6">
        <v>2</v>
      </c>
      <c r="K17" s="6">
        <v>0</v>
      </c>
      <c r="L17" s="6">
        <v>2</v>
      </c>
      <c r="M17" s="20">
        <v>12</v>
      </c>
      <c r="N17" s="23">
        <v>7</v>
      </c>
      <c r="O17" s="23">
        <f t="shared" si="0"/>
        <v>31</v>
      </c>
      <c r="P17" s="23">
        <v>165</v>
      </c>
      <c r="Q17" s="34">
        <f t="shared" si="1"/>
        <v>18.787878787878785</v>
      </c>
      <c r="R17" s="32" t="s">
        <v>35</v>
      </c>
    </row>
    <row r="18" spans="1:18" ht="51" x14ac:dyDescent="0.2">
      <c r="A18" s="6">
        <v>4</v>
      </c>
      <c r="B18" s="14" t="s">
        <v>74</v>
      </c>
      <c r="C18" s="13" t="s">
        <v>14</v>
      </c>
      <c r="D18" s="13" t="s">
        <v>25</v>
      </c>
      <c r="E18" s="13">
        <v>10</v>
      </c>
      <c r="F18" s="13">
        <v>10</v>
      </c>
      <c r="G18" s="13" t="s">
        <v>65</v>
      </c>
      <c r="H18" s="6">
        <v>8</v>
      </c>
      <c r="I18" s="6">
        <v>6</v>
      </c>
      <c r="J18" s="6">
        <v>2</v>
      </c>
      <c r="K18" s="6">
        <v>4</v>
      </c>
      <c r="L18" s="6">
        <v>2</v>
      </c>
      <c r="M18" s="20">
        <v>6</v>
      </c>
      <c r="N18" s="23">
        <v>0</v>
      </c>
      <c r="O18" s="23">
        <f t="shared" si="0"/>
        <v>28</v>
      </c>
      <c r="P18" s="23">
        <v>165</v>
      </c>
      <c r="Q18" s="34">
        <f t="shared" si="1"/>
        <v>16.969696969696972</v>
      </c>
      <c r="R18" s="32" t="s">
        <v>35</v>
      </c>
    </row>
    <row r="19" spans="1:18" ht="51" x14ac:dyDescent="0.2">
      <c r="A19" s="15">
        <v>5</v>
      </c>
      <c r="B19" s="14" t="s">
        <v>78</v>
      </c>
      <c r="C19" s="13" t="s">
        <v>14</v>
      </c>
      <c r="D19" s="13" t="s">
        <v>25</v>
      </c>
      <c r="E19" s="13">
        <v>10</v>
      </c>
      <c r="F19" s="13">
        <v>10</v>
      </c>
      <c r="G19" s="13" t="s">
        <v>64</v>
      </c>
      <c r="H19" s="6">
        <v>2</v>
      </c>
      <c r="I19" s="6">
        <v>6</v>
      </c>
      <c r="J19" s="6">
        <v>2</v>
      </c>
      <c r="K19" s="6">
        <v>6</v>
      </c>
      <c r="L19" s="6">
        <v>2</v>
      </c>
      <c r="M19" s="20">
        <v>8</v>
      </c>
      <c r="N19" s="21">
        <v>0</v>
      </c>
      <c r="O19" s="23">
        <f t="shared" si="0"/>
        <v>26</v>
      </c>
      <c r="P19" s="23">
        <v>165</v>
      </c>
      <c r="Q19" s="34">
        <f t="shared" si="1"/>
        <v>15.757575757575756</v>
      </c>
      <c r="R19" s="32" t="s">
        <v>35</v>
      </c>
    </row>
    <row r="20" spans="1:18" ht="51" x14ac:dyDescent="0.2">
      <c r="A20" s="6">
        <v>6</v>
      </c>
      <c r="B20" s="14" t="s">
        <v>75</v>
      </c>
      <c r="C20" s="13" t="s">
        <v>14</v>
      </c>
      <c r="D20" s="13" t="s">
        <v>25</v>
      </c>
      <c r="E20" s="13">
        <v>10</v>
      </c>
      <c r="F20" s="13">
        <v>10</v>
      </c>
      <c r="G20" s="13" t="s">
        <v>64</v>
      </c>
      <c r="H20" s="6">
        <v>2</v>
      </c>
      <c r="I20" s="6">
        <v>8</v>
      </c>
      <c r="J20" s="6">
        <v>0</v>
      </c>
      <c r="K20" s="6">
        <v>0</v>
      </c>
      <c r="L20" s="6">
        <v>0</v>
      </c>
      <c r="M20" s="20">
        <v>8</v>
      </c>
      <c r="N20" s="21">
        <v>0</v>
      </c>
      <c r="O20" s="23">
        <f t="shared" si="0"/>
        <v>18</v>
      </c>
      <c r="P20" s="23">
        <v>165</v>
      </c>
      <c r="Q20" s="34">
        <f t="shared" si="1"/>
        <v>10.909090909090908</v>
      </c>
      <c r="R20" s="32" t="s">
        <v>35</v>
      </c>
    </row>
    <row r="21" spans="1:18" ht="51" x14ac:dyDescent="0.2">
      <c r="A21" s="6">
        <v>7</v>
      </c>
      <c r="B21" s="14" t="s">
        <v>79</v>
      </c>
      <c r="C21" s="13" t="s">
        <v>14</v>
      </c>
      <c r="D21" s="13" t="s">
        <v>25</v>
      </c>
      <c r="E21" s="13">
        <v>10</v>
      </c>
      <c r="F21" s="13">
        <v>10</v>
      </c>
      <c r="G21" s="13" t="s">
        <v>64</v>
      </c>
      <c r="H21" s="6">
        <v>0</v>
      </c>
      <c r="I21" s="6">
        <v>4</v>
      </c>
      <c r="J21" s="6">
        <v>2</v>
      </c>
      <c r="K21" s="6">
        <v>2</v>
      </c>
      <c r="L21" s="6">
        <v>0</v>
      </c>
      <c r="M21" s="20">
        <v>8</v>
      </c>
      <c r="N21" s="21">
        <v>2</v>
      </c>
      <c r="O21" s="23">
        <f t="shared" si="0"/>
        <v>18</v>
      </c>
      <c r="P21" s="23">
        <v>165</v>
      </c>
      <c r="Q21" s="34">
        <f t="shared" si="1"/>
        <v>10.909090909090908</v>
      </c>
      <c r="R21" s="32" t="s">
        <v>35</v>
      </c>
    </row>
    <row r="22" spans="1:18" ht="12.75" x14ac:dyDescent="0.2">
      <c r="A22" s="7"/>
      <c r="B22" s="8"/>
      <c r="C22" s="7"/>
      <c r="D22" s="7"/>
      <c r="E22" s="7"/>
      <c r="F22" s="7"/>
      <c r="G22" s="7"/>
      <c r="H22" s="9"/>
      <c r="I22" s="9"/>
      <c r="J22" s="9"/>
      <c r="K22" s="9"/>
      <c r="L22" s="9"/>
      <c r="M22" s="10"/>
      <c r="N22" s="17"/>
      <c r="O22" s="17"/>
      <c r="P22" s="17"/>
      <c r="Q22" s="18"/>
    </row>
    <row r="23" spans="1:18" ht="12.75" x14ac:dyDescent="0.2">
      <c r="A23" s="7"/>
      <c r="B23" s="8"/>
      <c r="C23" s="7"/>
      <c r="D23" s="7"/>
      <c r="E23" s="7"/>
      <c r="F23" s="7"/>
      <c r="G23" s="7"/>
      <c r="H23" s="9"/>
      <c r="I23" s="9"/>
      <c r="J23" s="9"/>
      <c r="K23" s="9"/>
      <c r="L23" s="9"/>
      <c r="M23" s="10"/>
      <c r="N23" s="17"/>
      <c r="O23" s="17"/>
      <c r="P23" s="17"/>
      <c r="Q23" s="18"/>
    </row>
    <row r="24" spans="1:18" ht="12.75" x14ac:dyDescent="0.2">
      <c r="A24" s="7"/>
      <c r="B24" s="8"/>
      <c r="C24" s="7"/>
      <c r="D24" s="7"/>
      <c r="E24" s="7"/>
      <c r="F24" s="7"/>
      <c r="G24" s="7"/>
      <c r="H24" s="9"/>
      <c r="I24" s="9"/>
      <c r="J24" s="9"/>
      <c r="K24" s="9"/>
      <c r="L24" s="9"/>
      <c r="M24" s="10"/>
      <c r="N24" s="10"/>
      <c r="O24" s="10"/>
      <c r="P24" s="10"/>
      <c r="Q24" s="9"/>
    </row>
    <row r="25" spans="1:18" ht="25.5" x14ac:dyDescent="0.2">
      <c r="A25" s="7"/>
      <c r="B25" s="11" t="s">
        <v>7</v>
      </c>
      <c r="C25" s="7"/>
      <c r="D25" s="7"/>
      <c r="E25" s="7"/>
      <c r="F25" s="7"/>
      <c r="G25" s="7" t="s">
        <v>8</v>
      </c>
      <c r="H25" s="9"/>
      <c r="I25" s="9"/>
      <c r="J25" s="9"/>
      <c r="K25" s="9"/>
      <c r="L25" s="9"/>
      <c r="M25" s="10"/>
      <c r="N25" s="10"/>
      <c r="O25" s="10"/>
      <c r="P25" s="10"/>
      <c r="Q25" s="9"/>
    </row>
    <row r="26" spans="1:18" ht="12.75" x14ac:dyDescent="0.2">
      <c r="B26" s="12" t="s">
        <v>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8" ht="25.5" x14ac:dyDescent="0.2">
      <c r="B27" s="5"/>
      <c r="C27" s="5"/>
      <c r="D27" s="5"/>
      <c r="E27" s="5"/>
      <c r="F27" s="5"/>
      <c r="G27" s="7" t="s">
        <v>8</v>
      </c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8" ht="25.5" x14ac:dyDescent="0.2">
      <c r="B28" s="5"/>
      <c r="C28" s="5"/>
      <c r="D28" s="5"/>
      <c r="E28" s="5"/>
      <c r="F28" s="5"/>
      <c r="G28" s="7" t="s">
        <v>8</v>
      </c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8" ht="25.5" x14ac:dyDescent="0.2">
      <c r="B29" s="5"/>
      <c r="C29" s="5"/>
      <c r="D29" s="5"/>
      <c r="E29" s="5"/>
      <c r="F29" s="5"/>
      <c r="G29" s="7" t="s">
        <v>8</v>
      </c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8" ht="25.5" x14ac:dyDescent="0.2">
      <c r="B30" s="5"/>
      <c r="C30" s="5"/>
      <c r="D30" s="5"/>
      <c r="E30" s="5"/>
      <c r="F30" s="5"/>
      <c r="G30" s="7" t="s">
        <v>8</v>
      </c>
      <c r="H30" s="5"/>
      <c r="I30" s="5"/>
      <c r="J30" s="5"/>
      <c r="K30" s="5"/>
      <c r="L30" s="5"/>
      <c r="M30" s="5"/>
      <c r="N30" s="5"/>
      <c r="O30" s="5"/>
      <c r="P30" s="5"/>
      <c r="Q30" s="5"/>
    </row>
  </sheetData>
  <sortState ref="B15:S21">
    <sortCondition descending="1" ref="O15:O21"/>
  </sortState>
  <mergeCells count="10">
    <mergeCell ref="A10:Q10"/>
    <mergeCell ref="A11:Q11"/>
    <mergeCell ref="A12:Q12"/>
    <mergeCell ref="A13:Q13"/>
    <mergeCell ref="A3:Q3"/>
    <mergeCell ref="A5:Q5"/>
    <mergeCell ref="A6:Q6"/>
    <mergeCell ref="A7:Q7"/>
    <mergeCell ref="A8:Q8"/>
    <mergeCell ref="A9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</vt:lpstr>
      <vt:lpstr>8 класс</vt:lpstr>
      <vt:lpstr>9 класс</vt:lpstr>
      <vt:lpstr>10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каб_306_1</cp:lastModifiedBy>
  <cp:lastPrinted>2017-09-14T09:56:11Z</cp:lastPrinted>
  <dcterms:created xsi:type="dcterms:W3CDTF">2017-09-13T09:18:13Z</dcterms:created>
  <dcterms:modified xsi:type="dcterms:W3CDTF">2025-09-22T10:11:38Z</dcterms:modified>
</cp:coreProperties>
</file>