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15" windowWidth="21600" windowHeight="11385" activeTab="6"/>
  </bookViews>
  <sheets>
    <sheet name="5 класс" sheetId="1" r:id="rId1"/>
    <sheet name="6 класс" sheetId="2" r:id="rId2"/>
    <sheet name="8 класс" sheetId="4" r:id="rId3"/>
    <sheet name="9 класс" sheetId="7" r:id="rId4"/>
    <sheet name="10 класс" sheetId="5" r:id="rId5"/>
    <sheet name="11 класс" sheetId="6" r:id="rId6"/>
    <sheet name="7 класс" sheetId="8" r:id="rId7"/>
  </sheets>
  <calcPr calcId="144525"/>
</workbook>
</file>

<file path=xl/calcChain.xml><?xml version="1.0" encoding="utf-8"?>
<calcChain xmlns="http://schemas.openxmlformats.org/spreadsheetml/2006/main">
  <c r="N58" i="8" l="1"/>
  <c r="N57" i="8"/>
  <c r="N56" i="8"/>
  <c r="N54" i="8"/>
  <c r="N53" i="8"/>
  <c r="N52" i="8"/>
  <c r="N49" i="8"/>
  <c r="N47" i="8"/>
  <c r="N46" i="8"/>
  <c r="N44" i="8"/>
  <c r="N42" i="8"/>
  <c r="N41" i="8"/>
  <c r="N40" i="8"/>
  <c r="N39" i="8"/>
  <c r="N38" i="8"/>
  <c r="N37" i="8"/>
  <c r="N36" i="8"/>
  <c r="N35" i="8"/>
  <c r="N34" i="8"/>
  <c r="N33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L80" i="1"/>
  <c r="L74" i="1"/>
  <c r="L71" i="1"/>
  <c r="L70" i="1"/>
  <c r="L67" i="1"/>
  <c r="L64" i="1"/>
  <c r="L63" i="1"/>
  <c r="L54" i="1"/>
  <c r="L53" i="1"/>
  <c r="L52" i="1"/>
  <c r="L51" i="1"/>
  <c r="L50" i="1"/>
  <c r="L59" i="1"/>
  <c r="L58" i="1"/>
  <c r="L48" i="1"/>
  <c r="L47" i="1"/>
  <c r="L45" i="1"/>
  <c r="L44" i="1"/>
  <c r="L43" i="1"/>
  <c r="L40" i="1"/>
  <c r="L39" i="1"/>
  <c r="L38" i="1"/>
  <c r="L37" i="1"/>
  <c r="L36" i="1"/>
  <c r="L35" i="1"/>
  <c r="L34" i="1"/>
  <c r="L33" i="1"/>
  <c r="L32" i="1"/>
  <c r="L31" i="1"/>
  <c r="L29" i="1"/>
  <c r="L28" i="1"/>
  <c r="L26" i="1"/>
  <c r="L24" i="1"/>
  <c r="L23" i="1"/>
  <c r="L22" i="1"/>
  <c r="M19" i="1"/>
  <c r="M22" i="1" s="1"/>
  <c r="M23" i="1" s="1"/>
  <c r="M24" i="1" s="1"/>
  <c r="M26" i="1" s="1"/>
  <c r="M28" i="1" s="1"/>
  <c r="M29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3" i="1" s="1"/>
  <c r="M44" i="1" s="1"/>
  <c r="M45" i="1" s="1"/>
  <c r="L19" i="1"/>
  <c r="M18" i="1"/>
  <c r="L18" i="1"/>
  <c r="L17" i="1"/>
  <c r="L15" i="2"/>
  <c r="L27" i="5"/>
  <c r="L26" i="5"/>
  <c r="L25" i="5"/>
  <c r="M59" i="1" l="1"/>
  <c r="M47" i="1"/>
  <c r="N13" i="5"/>
  <c r="L12" i="6"/>
  <c r="L16" i="6"/>
  <c r="L17" i="6"/>
  <c r="N17" i="6" s="1"/>
  <c r="L18" i="6"/>
  <c r="N18" i="6" s="1"/>
  <c r="L20" i="6"/>
  <c r="L14" i="6"/>
  <c r="L13" i="6"/>
  <c r="N13" i="6" s="1"/>
  <c r="N69" i="4"/>
  <c r="N64" i="4"/>
  <c r="N46" i="4"/>
  <c r="N59" i="4"/>
  <c r="N40" i="4"/>
  <c r="N44" i="4"/>
  <c r="N30" i="4"/>
  <c r="N19" i="4"/>
  <c r="N29" i="4"/>
  <c r="N53" i="4"/>
  <c r="N22" i="4"/>
  <c r="N20" i="4"/>
  <c r="N16" i="4"/>
  <c r="N13" i="4"/>
  <c r="N12" i="4"/>
  <c r="N15" i="4"/>
  <c r="N26" i="4"/>
  <c r="N27" i="4"/>
  <c r="N32" i="4"/>
  <c r="N73" i="4"/>
  <c r="N34" i="4"/>
  <c r="N18" i="4"/>
  <c r="N58" i="4"/>
  <c r="N21" i="4"/>
  <c r="N48" i="4"/>
  <c r="N45" i="4"/>
  <c r="N25" i="4"/>
  <c r="N14" i="4"/>
  <c r="N33" i="4"/>
  <c r="N28" i="4"/>
  <c r="N23" i="4"/>
  <c r="N36" i="4"/>
  <c r="N41" i="4"/>
  <c r="N27" i="1"/>
  <c r="N77" i="1"/>
  <c r="N79" i="1"/>
  <c r="N66" i="1"/>
  <c r="N21" i="1"/>
  <c r="N60" i="1"/>
  <c r="N61" i="1"/>
  <c r="N62" i="1"/>
  <c r="N57" i="1"/>
  <c r="N39" i="2"/>
  <c r="N27" i="2"/>
  <c r="N21" i="2"/>
  <c r="N16" i="2"/>
  <c r="N45" i="2"/>
  <c r="N55" i="2"/>
  <c r="N43" i="2"/>
  <c r="N58" i="2"/>
  <c r="N26" i="2"/>
  <c r="N19" i="2"/>
  <c r="N23" i="2"/>
  <c r="N30" i="2"/>
  <c r="N41" i="2"/>
  <c r="N17" i="2"/>
  <c r="N61" i="2"/>
  <c r="N44" i="2"/>
  <c r="N46" i="2"/>
  <c r="N22" i="2"/>
  <c r="N75" i="1"/>
  <c r="N68" i="1"/>
  <c r="N49" i="1"/>
  <c r="N72" i="1"/>
  <c r="N78" i="1"/>
  <c r="N73" i="1"/>
  <c r="N41" i="1"/>
  <c r="N30" i="1"/>
  <c r="N55" i="1"/>
  <c r="N56" i="1"/>
  <c r="N76" i="1"/>
  <c r="N46" i="1"/>
  <c r="N25" i="1"/>
  <c r="N20" i="1"/>
  <c r="N65" i="1"/>
  <c r="N69" i="1"/>
  <c r="N42" i="1"/>
  <c r="N16" i="1"/>
  <c r="N19" i="5"/>
  <c r="N12" i="5"/>
  <c r="N15" i="5"/>
  <c r="N20" i="5"/>
  <c r="N22" i="5"/>
  <c r="N14" i="5"/>
  <c r="N16" i="5"/>
  <c r="N18" i="5"/>
  <c r="N24" i="5"/>
  <c r="N23" i="5"/>
  <c r="N21" i="5"/>
  <c r="N17" i="5"/>
  <c r="M50" i="1" l="1"/>
  <c r="M51" i="1" s="1"/>
  <c r="M52" i="1" s="1"/>
  <c r="M53" i="1" s="1"/>
  <c r="M54" i="1" s="1"/>
  <c r="M63" i="1" s="1"/>
  <c r="M64" i="1" s="1"/>
  <c r="M67" i="1" s="1"/>
  <c r="M70" i="1" s="1"/>
  <c r="M71" i="1" s="1"/>
  <c r="M74" i="1" s="1"/>
  <c r="M80" i="1" s="1"/>
  <c r="M48" i="1" l="1"/>
  <c r="M58" i="1" s="1"/>
</calcChain>
</file>

<file path=xl/sharedStrings.xml><?xml version="1.0" encoding="utf-8"?>
<sst xmlns="http://schemas.openxmlformats.org/spreadsheetml/2006/main" count="1778" uniqueCount="372">
  <si>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</si>
  <si>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</si>
  <si>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</si>
  <si>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</si>
  <si>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</si>
  <si>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</si>
  <si>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</si>
  <si>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</si>
  <si>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</si>
  <si>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</si>
  <si>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</si>
  <si>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</si>
  <si>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</si>
  <si>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</si>
  <si>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</si>
  <si>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</si>
  <si>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</si>
  <si>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</si>
  <si>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</si>
  <si>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АЯ-5-15</t>
  </si>
  <si>
    <t>АЯ-5-19</t>
  </si>
  <si>
    <t>АЯ-5-21</t>
  </si>
  <si>
    <t>АЯ-5-23</t>
  </si>
  <si>
    <t>АЯ-5-24</t>
  </si>
  <si>
    <t>АЯ-5-26</t>
  </si>
  <si>
    <t>АЯ-5-27</t>
  </si>
  <si>
    <t>МБОУ "Гимназия №2"</t>
  </si>
  <si>
    <t>4А</t>
  </si>
  <si>
    <t>5В</t>
  </si>
  <si>
    <t>Филимонова Лариса Анатольевна</t>
  </si>
  <si>
    <r>
      <t xml:space="preserve">Дата проведения: </t>
    </r>
    <r>
      <rPr>
        <b/>
        <i/>
        <sz val="11"/>
        <color theme="1"/>
        <rFont val="Arial"/>
        <family val="2"/>
        <charset val="204"/>
      </rPr>
      <t>25.09.2025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</si>
  <si>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color theme="1"/>
        <rFont val="Arial"/>
        <family val="2"/>
        <charset val="204"/>
      </rPr>
      <t>английский язык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в 2025-2026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5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</si>
  <si>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6Б</t>
  </si>
  <si>
    <t>АЯ-6-8</t>
  </si>
  <si>
    <t>АЯ-6-14</t>
  </si>
  <si>
    <t>АЯ-6-13</t>
  </si>
  <si>
    <t>АЯ-6-18</t>
  </si>
  <si>
    <t>АЯ-6-10</t>
  </si>
  <si>
    <t>АЯ-6-20</t>
  </si>
  <si>
    <t>АЯ-6-11</t>
  </si>
  <si>
    <t>7Б</t>
  </si>
  <si>
    <t>АЯ-7-30</t>
  </si>
  <si>
    <t>АЯ-7-32</t>
  </si>
  <si>
    <t>АЯ-7-33</t>
  </si>
  <si>
    <t>АЯ-7-34</t>
  </si>
  <si>
    <t>АЯ-7-35</t>
  </si>
  <si>
    <t>АЯ-7-36</t>
  </si>
  <si>
    <t>АЯ-7-39</t>
  </si>
  <si>
    <t>АЯ-8-30</t>
  </si>
  <si>
    <t>АЯ-8-31</t>
  </si>
  <si>
    <t>АЯ-8-32</t>
  </si>
  <si>
    <t>АЯ-8-33</t>
  </si>
  <si>
    <t>АЯ-8-35</t>
  </si>
  <si>
    <t>АЯ-8-36</t>
  </si>
  <si>
    <t>АЯ-8-37</t>
  </si>
  <si>
    <t>АЯ-8-38</t>
  </si>
  <si>
    <t>АЯ-8-39</t>
  </si>
  <si>
    <t>АЯ-8-40</t>
  </si>
  <si>
    <t>АЯ-8-41</t>
  </si>
  <si>
    <t>АЯ-8-42</t>
  </si>
  <si>
    <t>АЯ-8-43</t>
  </si>
  <si>
    <t>АЯ-8-48</t>
  </si>
  <si>
    <t>Евсеева Снежана Анатольевна</t>
  </si>
  <si>
    <t>8Б</t>
  </si>
  <si>
    <t>8А</t>
  </si>
  <si>
    <t>10Б</t>
  </si>
  <si>
    <t>АЯ-10-2</t>
  </si>
  <si>
    <t>АЯ-10-3</t>
  </si>
  <si>
    <t>АЯ-10-4</t>
  </si>
  <si>
    <t>АЯ-10-5</t>
  </si>
  <si>
    <t>АЯ-10-6</t>
  </si>
  <si>
    <t>АЯ-10-7</t>
  </si>
  <si>
    <t>АЯ-10-8</t>
  </si>
  <si>
    <t>АЯ-10-10</t>
  </si>
  <si>
    <t>АЯ-10-9</t>
  </si>
  <si>
    <t>АЯ-5-6</t>
  </si>
  <si>
    <t>МБОУ "Гимназия "№2"</t>
  </si>
  <si>
    <t>5А</t>
  </si>
  <si>
    <t>Яхатина Екатерина Станиславовна</t>
  </si>
  <si>
    <t>АЯ-5-12</t>
  </si>
  <si>
    <t>АЯ-5-13</t>
  </si>
  <si>
    <t>АЯ-5-9</t>
  </si>
  <si>
    <t>АЯ-5-14</t>
  </si>
  <si>
    <t>АЯ-5-10</t>
  </si>
  <si>
    <t>Краснова Галина Алексеевна</t>
  </si>
  <si>
    <t>АЯ-5-1</t>
  </si>
  <si>
    <t>5Б</t>
  </si>
  <si>
    <t>АЯ-5-2</t>
  </si>
  <si>
    <t>АЯ-5-3</t>
  </si>
  <si>
    <t>АЯ-5-4</t>
  </si>
  <si>
    <t>АЯ-5-5</t>
  </si>
  <si>
    <t>АЯ-6-1</t>
  </si>
  <si>
    <t>АЯ-6-3</t>
  </si>
  <si>
    <t>АЯ-6-4</t>
  </si>
  <si>
    <t>АЯ-6-7</t>
  </si>
  <si>
    <t>АЯ-6-9</t>
  </si>
  <si>
    <t>АЯ-6-12</t>
  </si>
  <si>
    <t>АЯ-6-15</t>
  </si>
  <si>
    <t>АЯ-6-16</t>
  </si>
  <si>
    <t>6А</t>
  </si>
  <si>
    <t>АЯ-8-29</t>
  </si>
  <si>
    <t>АЯ-8-34</t>
  </si>
  <si>
    <t>АЯ-8-44</t>
  </si>
  <si>
    <t>АЯ-8-45</t>
  </si>
  <si>
    <t>АЯ-8-46</t>
  </si>
  <si>
    <t>АЯ-8-47</t>
  </si>
  <si>
    <t>АЯ-8-49</t>
  </si>
  <si>
    <t>АЯ-8-50</t>
  </si>
  <si>
    <t>АЯ-8-51</t>
  </si>
  <si>
    <t>АЯ-8-52</t>
  </si>
  <si>
    <t>АЯ-8-53</t>
  </si>
  <si>
    <t>АЯ-8-54</t>
  </si>
  <si>
    <t>АЯ-8-55</t>
  </si>
  <si>
    <t>АЯ-7-13</t>
  </si>
  <si>
    <t>АЯ-7-14</t>
  </si>
  <si>
    <t>АЯ-7-15</t>
  </si>
  <si>
    <t>АЯ-7-16</t>
  </si>
  <si>
    <t>АЯ-7-17</t>
  </si>
  <si>
    <t>АЯ-7-18</t>
  </si>
  <si>
    <t>АЯ-7-19</t>
  </si>
  <si>
    <t>АЯ-7-20</t>
  </si>
  <si>
    <t>АЯ-7-21</t>
  </si>
  <si>
    <t>АЯ-7-22</t>
  </si>
  <si>
    <t>АЯ-7-23</t>
  </si>
  <si>
    <t>АЯ-7-24</t>
  </si>
  <si>
    <t>АЯ-7-25</t>
  </si>
  <si>
    <t>АЯ-7-26</t>
  </si>
  <si>
    <t>АЯ-7-40</t>
  </si>
  <si>
    <t>7В</t>
  </si>
  <si>
    <t>7А</t>
  </si>
  <si>
    <t>АЯ-7-37</t>
  </si>
  <si>
    <t>Яхатина Екатерина Стаиниславовна</t>
  </si>
  <si>
    <t>АЯ-7-31</t>
  </si>
  <si>
    <t>АЯ-7-38</t>
  </si>
  <si>
    <t>АЯ-7-27</t>
  </si>
  <si>
    <t>АЯ-7-28</t>
  </si>
  <si>
    <t>АЯ-8-22</t>
  </si>
  <si>
    <t>8Г</t>
  </si>
  <si>
    <t>АЯ-8-18</t>
  </si>
  <si>
    <t>АЯ-8-21</t>
  </si>
  <si>
    <t>АЯ-8-24</t>
  </si>
  <si>
    <t>АЯ-8-23</t>
  </si>
  <si>
    <t>АЯ-8-19</t>
  </si>
  <si>
    <t>АЯ-10-12</t>
  </si>
  <si>
    <t>10А</t>
  </si>
  <si>
    <t>АЯ-10-11</t>
  </si>
  <si>
    <t>АЯ-10-13</t>
  </si>
  <si>
    <t>АЯ-7-1</t>
  </si>
  <si>
    <t>МБОУ "Гимназия №2" г. Чебоксары</t>
  </si>
  <si>
    <t>Моисеева Ульяна Сергеевна</t>
  </si>
  <si>
    <t>АЯ-7-2</t>
  </si>
  <si>
    <t>АЯ-7-3</t>
  </si>
  <si>
    <t>АЯ-7-4</t>
  </si>
  <si>
    <t>АЯ-7-5</t>
  </si>
  <si>
    <t>АЯ-7-6</t>
  </si>
  <si>
    <t>АЯ-7-7</t>
  </si>
  <si>
    <t>АЯ-7-8</t>
  </si>
  <si>
    <t>АЯ-7-9</t>
  </si>
  <si>
    <t>АЯ-7-10</t>
  </si>
  <si>
    <t>АЯ-7-11</t>
  </si>
  <si>
    <t>АЯ-7-12</t>
  </si>
  <si>
    <t>АЯ-6-2</t>
  </si>
  <si>
    <t>АЯ-6-5</t>
  </si>
  <si>
    <t>АЯ-6-6</t>
  </si>
  <si>
    <t>АЯ -11-1</t>
  </si>
  <si>
    <t>11Б</t>
  </si>
  <si>
    <t>АЯ-8-1</t>
  </si>
  <si>
    <t>8В</t>
  </si>
  <si>
    <t>АЯ-8-2</t>
  </si>
  <si>
    <t>АЯ-8-3</t>
  </si>
  <si>
    <t>АЯ-8-4</t>
  </si>
  <si>
    <t>АЯ-8-5</t>
  </si>
  <si>
    <t>АЯ-8-6</t>
  </si>
  <si>
    <t>АЯ-8-7</t>
  </si>
  <si>
    <t>АЯ-8-8</t>
  </si>
  <si>
    <t>АЯ-8-9</t>
  </si>
  <si>
    <t>АЯ-8-10</t>
  </si>
  <si>
    <t>АЯ-8-11</t>
  </si>
  <si>
    <t>АЯ-8-12</t>
  </si>
  <si>
    <t>АЯ-8-13</t>
  </si>
  <si>
    <t>АЯ-8-14</t>
  </si>
  <si>
    <t>АЯ-8-15</t>
  </si>
  <si>
    <t>АЯ-8-16</t>
  </si>
  <si>
    <t>АЯ-8-17</t>
  </si>
  <si>
    <t>АЯ-8-25</t>
  </si>
  <si>
    <t>АЯ-8-26</t>
  </si>
  <si>
    <t>АЯ-8-27</t>
  </si>
  <si>
    <t>АЯ-8-28</t>
  </si>
  <si>
    <t>АЯ -11-2</t>
  </si>
  <si>
    <t>АЯ-11-3</t>
  </si>
  <si>
    <t>АЯ-11-4</t>
  </si>
  <si>
    <t>АЯ-11-5</t>
  </si>
  <si>
    <t>АЯ -11-6</t>
  </si>
  <si>
    <t>АЯ-11-7</t>
  </si>
  <si>
    <t>АЯ-11-8</t>
  </si>
  <si>
    <t>АЯ-11-9</t>
  </si>
  <si>
    <t>11А</t>
  </si>
  <si>
    <t>Место проведения: г. Чебоксары, МБОУ "Гимназия №2"</t>
  </si>
  <si>
    <t>Председатель жюри: Егорова Елена Борисовна</t>
  </si>
  <si>
    <t>Члены жюри: Моисеева Ульяна Сергеевна (учитель)</t>
  </si>
  <si>
    <t>Краснова Галина Алексеевна (учитель), Филимонова Лариса Анатольевна (учитель)</t>
  </si>
  <si>
    <t>Евсеева Снежана Анатольевна (учитель)</t>
  </si>
  <si>
    <t>АЯ -10-1</t>
  </si>
  <si>
    <r>
      <rPr>
        <sz val="10"/>
        <color theme="1"/>
        <rFont val="Arial"/>
        <family val="2"/>
        <charset val="204"/>
      </rPr>
      <t>г. Чебок</t>
    </r>
    <r>
      <rPr>
        <sz val="10"/>
        <rFont val="Arial"/>
        <family val="2"/>
        <charset val="204"/>
      </rPr>
      <t>сары</t>
    </r>
  </si>
  <si>
    <t>Место проведения: МБОУ "Гимназия №2" города Чебоксары</t>
  </si>
  <si>
    <t>Члены жюри: Краснова Галина Алексеевна (учитель)</t>
  </si>
  <si>
    <t>Филимонова Лариса Анатольевна (учитель); Моисеева Ульяна Сергеевна (учитель)</t>
  </si>
  <si>
    <r>
      <t>Количество участников: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9</t>
    </r>
  </si>
  <si>
    <r>
      <t xml:space="preserve">Дата проведения: </t>
    </r>
    <r>
      <rPr>
        <b/>
        <i/>
        <sz val="10"/>
        <color theme="1"/>
        <rFont val="Arial"/>
        <family val="2"/>
        <charset val="204"/>
      </rPr>
      <t>25.09.2025</t>
    </r>
  </si>
  <si>
    <t>АЯ-9-1</t>
  </si>
  <si>
    <t>9А</t>
  </si>
  <si>
    <t>АЯ-9-2</t>
  </si>
  <si>
    <t>9В</t>
  </si>
  <si>
    <t>АЯ-9-3</t>
  </si>
  <si>
    <t>АЯ -9-4</t>
  </si>
  <si>
    <t>АЯ-9-5</t>
  </si>
  <si>
    <t>АЯ-9-6</t>
  </si>
  <si>
    <t>9Б</t>
  </si>
  <si>
    <t>АЯ-9-7</t>
  </si>
  <si>
    <t>АЯ-9-8</t>
  </si>
  <si>
    <t>АЯ-9-9</t>
  </si>
  <si>
    <t>АЯ-9-10</t>
  </si>
  <si>
    <t>АЯ-9-11</t>
  </si>
  <si>
    <t>АЯ-9-12</t>
  </si>
  <si>
    <t>АЯ-9-13</t>
  </si>
  <si>
    <t>АЯ-9-14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</si>
  <si>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i/>
        <sz val="11"/>
        <rFont val="Arial"/>
        <family val="2"/>
        <charset val="204"/>
      </rPr>
      <t>14</t>
    </r>
  </si>
  <si>
    <t>Филимонова Лариса Анатольевна (учитель), Моисеева Ульяна Сергеевна (учитель)</t>
  </si>
  <si>
    <t>Евсеева Снежана Анатольевна (учитель0</t>
  </si>
  <si>
    <t>Члены жюри: Филимонова Лариса Анатольевна (учитель), Моисеева Ульяна Сергеевна</t>
  </si>
  <si>
    <t>Краснова Галина Алексеевна (учитель)</t>
  </si>
  <si>
    <t>Яхатина Екатерина Станиславовна (учитель)</t>
  </si>
  <si>
    <t>АЯ -5-22</t>
  </si>
  <si>
    <t>АЯ-5-18</t>
  </si>
  <si>
    <t>АЯ-5-22</t>
  </si>
  <si>
    <t>АЯ-5-16</t>
  </si>
  <si>
    <t>АЯ-5-11</t>
  </si>
  <si>
    <t>АЯ-5-8</t>
  </si>
  <si>
    <t>АЯ-5-7</t>
  </si>
  <si>
    <t>АЯ-5-17</t>
  </si>
  <si>
    <t>АЯ-5-25</t>
  </si>
  <si>
    <t>Место проведения: МБОУ "Гимназия 2" города Чебоксары</t>
  </si>
  <si>
    <t>Члены жюри: Краснова Галина Алексеевна (учитель); Филимонова Лариса Анатольевна (учитель)</t>
  </si>
  <si>
    <t>Моисеева Ульяна Сергеевна (учитель)</t>
  </si>
  <si>
    <r>
      <t>Протокол школьного этапа этапа всероссийской олимпиады школьников по английскому языку в 2025-2026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6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</si>
  <si>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Члены жюри: Филимонова Лариса Анатольевна (учитель), Моисеева Ульяна Сергеевна (учитель)</t>
  </si>
  <si>
    <t>победитель</t>
  </si>
  <si>
    <t>призер</t>
  </si>
  <si>
    <t>участник</t>
  </si>
  <si>
    <t>АЯ-93</t>
  </si>
  <si>
    <t>АЯ-98</t>
  </si>
  <si>
    <t>АЯ-92</t>
  </si>
  <si>
    <t xml:space="preserve">АЯ-94 </t>
  </si>
  <si>
    <t>АЯ-96</t>
  </si>
  <si>
    <t>АЯ-84</t>
  </si>
  <si>
    <t>АЯ-70</t>
  </si>
  <si>
    <t>АЯ-82</t>
  </si>
  <si>
    <t>АЯ-81</t>
  </si>
  <si>
    <t>АЯ-87</t>
  </si>
  <si>
    <t>АЯ-102</t>
  </si>
  <si>
    <t>АЯ-83</t>
  </si>
  <si>
    <t>АЯ-101</t>
  </si>
  <si>
    <t>АЯ-85</t>
  </si>
  <si>
    <t>АЯ-86</t>
  </si>
  <si>
    <t>АЯ-95</t>
  </si>
  <si>
    <t>АЯ-97</t>
  </si>
  <si>
    <t>Петухова Карина Евгеньевна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</si>
  <si>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57</t>
    </r>
  </si>
  <si>
    <r>
      <t>Протокол школьного этапа этапа всероссийской олимпиады школьников по английскому языку в 2025-2026 уч.г., 7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</si>
  <si>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АЯ-89</t>
  </si>
  <si>
    <t>АЯ-104</t>
  </si>
  <si>
    <t>АЯ-100</t>
  </si>
  <si>
    <t>АЯ-99</t>
  </si>
  <si>
    <t>АЯ-73</t>
  </si>
  <si>
    <t>АЯ-74</t>
  </si>
  <si>
    <t>АЯ-72</t>
  </si>
  <si>
    <t>АЯ-90</t>
  </si>
  <si>
    <t>АЯ-88</t>
  </si>
  <si>
    <t>АЯ-80</t>
  </si>
  <si>
    <t>АЯ-79</t>
  </si>
  <si>
    <t>АЯ-91</t>
  </si>
  <si>
    <t>АЯ-103</t>
  </si>
  <si>
    <t>АЯ-76</t>
  </si>
  <si>
    <t>АЯ-75</t>
  </si>
  <si>
    <t>АЯ-78</t>
  </si>
  <si>
    <t>АЯ-77</t>
  </si>
  <si>
    <t>Количество участников: 71</t>
  </si>
  <si>
    <t>АЯ-71</t>
  </si>
  <si>
    <t>АЯ-69</t>
  </si>
  <si>
    <t>АЯ-68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</si>
  <si>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16</t>
    </r>
  </si>
  <si>
    <t>Председатель жюри: Краснова Галина Алексеевна</t>
  </si>
  <si>
    <t>Яхатина Екатерина Станиславовна, Петухова Карина Евгеньевна</t>
  </si>
  <si>
    <t>АЯ-40</t>
  </si>
  <si>
    <t>АЯ-44</t>
  </si>
  <si>
    <t xml:space="preserve">АЯ-57 </t>
  </si>
  <si>
    <t>АЯ-52</t>
  </si>
  <si>
    <t>АЯ-59</t>
  </si>
  <si>
    <t>АЯ-54</t>
  </si>
  <si>
    <t>АЯ-51</t>
  </si>
  <si>
    <t>АЯ-53</t>
  </si>
  <si>
    <t>АЯ-62</t>
  </si>
  <si>
    <t>АЯ_48</t>
  </si>
  <si>
    <t>АЯ-67</t>
  </si>
  <si>
    <t>АЯ-61</t>
  </si>
  <si>
    <t>АЯ-42</t>
  </si>
  <si>
    <t>АЯ-63</t>
  </si>
  <si>
    <t>АЯ-60</t>
  </si>
  <si>
    <t>АЯ-50</t>
  </si>
  <si>
    <t>АЯ-49</t>
  </si>
  <si>
    <t>АЯ-46</t>
  </si>
  <si>
    <t>АЯ-58</t>
  </si>
  <si>
    <t>АЯ-41</t>
  </si>
  <si>
    <t>АЯ-64</t>
  </si>
  <si>
    <t>АЯ-65</t>
  </si>
  <si>
    <t>АЯ-55</t>
  </si>
  <si>
    <t>АЯ-66</t>
  </si>
  <si>
    <t>АЯ-56</t>
  </si>
  <si>
    <t>АЯ-43</t>
  </si>
  <si>
    <t>АЯ-47</t>
  </si>
  <si>
    <t>АЯ-39</t>
  </si>
  <si>
    <t>АЯ-45</t>
  </si>
  <si>
    <t>Степанова Марина Анатольевна</t>
  </si>
  <si>
    <t>Маряшкина Любовь Александровна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</si>
  <si>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47</t>
    </r>
  </si>
  <si>
    <t>АЯ-23</t>
  </si>
  <si>
    <t>АЯ-22</t>
  </si>
  <si>
    <t>АЯ-37</t>
  </si>
  <si>
    <t>АЯ-08</t>
  </si>
  <si>
    <t>АЯ-29</t>
  </si>
  <si>
    <t>АЯ-33</t>
  </si>
  <si>
    <t>АЯ-01</t>
  </si>
  <si>
    <t>АЯ-20</t>
  </si>
  <si>
    <t>АЯ-24</t>
  </si>
  <si>
    <t>АЯ-12</t>
  </si>
  <si>
    <t>АЯ-31</t>
  </si>
  <si>
    <t>АЯ-38</t>
  </si>
  <si>
    <t>АЯ-17</t>
  </si>
  <si>
    <t>АЯ-06</t>
  </si>
  <si>
    <t>АЯ-35</t>
  </si>
  <si>
    <t>АЯ-30</t>
  </si>
  <si>
    <t>АЯ-14</t>
  </si>
  <si>
    <t>АЯ-26</t>
  </si>
  <si>
    <t>АЯ-04</t>
  </si>
  <si>
    <t>АЯ-07</t>
  </si>
  <si>
    <t>АЯ-03</t>
  </si>
  <si>
    <t>АЯ-13</t>
  </si>
  <si>
    <t>АЯ-21</t>
  </si>
  <si>
    <t>АЯ-16</t>
  </si>
  <si>
    <t>АЯ-09</t>
  </si>
  <si>
    <t>АЯ-27</t>
  </si>
  <si>
    <t>АЯ-32</t>
  </si>
  <si>
    <t>АЯ-36</t>
  </si>
  <si>
    <t>АЯ-02</t>
  </si>
  <si>
    <t>АЯ-25</t>
  </si>
  <si>
    <t>АЯ-19</t>
  </si>
  <si>
    <t>АЯ-28</t>
  </si>
  <si>
    <t>АЯ-10</t>
  </si>
  <si>
    <t>АЯ-11</t>
  </si>
  <si>
    <t>АЯ-34</t>
  </si>
  <si>
    <t>АЯ-15</t>
  </si>
  <si>
    <t>АЯ-05</t>
  </si>
  <si>
    <t>АЯ-18</t>
  </si>
  <si>
    <t>Чернова София Ивановна</t>
  </si>
  <si>
    <t>Фадеева Мария Алексеевна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</si>
  <si>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65</t>
    </r>
  </si>
  <si>
    <t>Яхатина Екатерина Станиславовна (учитель), Степанова М.А., Фадеева М.А.</t>
  </si>
  <si>
    <t>Председатель жюри: Краснова Г.А.</t>
  </si>
  <si>
    <t>Куракова Е.С.</t>
  </si>
  <si>
    <t>Мульдрякова Я.А.</t>
  </si>
  <si>
    <t>МБОУ"Гимназия №2" г. Чебоксары</t>
  </si>
  <si>
    <t>Маряшкина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</si>
</sst>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name val="Arial"/>
      <family val="2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2" borderId="0" applyNumberFormat="0" applyBorder="0" applyAlignment="0" applyProtection="0"/>
    <xf numFmtId="0" fontId="5" fillId="5" borderId="1" applyNumberFormat="0" applyAlignment="0" applyProtection="0"/>
    <xf numFmtId="0" fontId="6" fillId="12" borderId="2" applyNumberFormat="0" applyAlignment="0" applyProtection="0"/>
    <xf numFmtId="0" fontId="7" fillId="12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3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0" borderId="0"/>
    <xf numFmtId="0" fontId="15" fillId="0" borderId="0"/>
    <xf numFmtId="0" fontId="18" fillId="0" borderId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18" fillId="0" borderId="0"/>
  </cellStyleXfs>
  <cellXfs count="122">
    <xf numFmtId="0" fontId="0" fillId="0" borderId="0" xfId="0"/>
    <xf numFmtId="0" fontId="23" fillId="0" borderId="0" xfId="1" applyFont="1" applyAlignment="1">
      <alignment horizontal="center" vertical="top" wrapText="1"/>
    </xf>
    <xf numFmtId="0" fontId="26" fillId="0" borderId="0" xfId="1" applyFont="1" applyAlignment="1">
      <alignment horizontal="left" wrapText="1"/>
    </xf>
    <xf numFmtId="0" fontId="2" fillId="0" borderId="0" xfId="1"/>
    <xf numFmtId="0" fontId="22" fillId="0" borderId="0" xfId="1" applyFont="1" applyAlignment="1">
      <alignment horizontal="center"/>
    </xf>
    <xf numFmtId="0" fontId="22" fillId="0" borderId="0" xfId="1" applyFont="1" applyAlignment="1">
      <alignment vertical="top"/>
    </xf>
    <xf numFmtId="0" fontId="22" fillId="0" borderId="10" xfId="1" applyFont="1" applyBorder="1" applyAlignment="1">
      <alignment horizontal="left" vertical="top" wrapText="1"/>
    </xf>
    <xf numFmtId="0" fontId="18" fillId="0" borderId="10" xfId="1" applyFont="1" applyBorder="1" applyAlignment="1">
      <alignment horizontal="left" vertical="top" wrapText="1"/>
    </xf>
    <xf numFmtId="0" fontId="18" fillId="0" borderId="10" xfId="1" applyFont="1" applyBorder="1" applyAlignment="1">
      <alignment horizontal="center" vertical="top" wrapText="1"/>
    </xf>
    <xf numFmtId="0" fontId="18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/>
    <xf numFmtId="0" fontId="18" fillId="0" borderId="11" xfId="1" applyFont="1" applyBorder="1" applyAlignment="1">
      <alignment horizontal="left" vertical="top" wrapText="1"/>
    </xf>
    <xf numFmtId="0" fontId="22" fillId="0" borderId="11" xfId="1" applyFont="1" applyBorder="1" applyAlignment="1">
      <alignment horizontal="left" vertical="top" wrapText="1"/>
    </xf>
    <xf numFmtId="0" fontId="18" fillId="0" borderId="11" xfId="1" applyFont="1" applyBorder="1" applyAlignment="1">
      <alignment horizontal="center" vertical="top" wrapText="1"/>
    </xf>
    <xf numFmtId="0" fontId="22" fillId="0" borderId="12" xfId="1" applyFont="1" applyBorder="1" applyAlignment="1">
      <alignment horizontal="center" vertical="top" wrapText="1"/>
    </xf>
    <xf numFmtId="1" fontId="18" fillId="0" borderId="10" xfId="1" applyNumberFormat="1" applyFont="1" applyBorder="1" applyAlignment="1">
      <alignment horizontal="center" vertical="top" wrapText="1"/>
    </xf>
    <xf numFmtId="1" fontId="22" fillId="0" borderId="10" xfId="1" applyNumberFormat="1" applyFont="1" applyBorder="1" applyAlignment="1">
      <alignment horizontal="center" vertical="top" wrapText="1"/>
    </xf>
    <xf numFmtId="0" fontId="22" fillId="0" borderId="10" xfId="1" applyFont="1" applyBorder="1" applyAlignment="1">
      <alignment horizontal="center" vertical="top" wrapText="1"/>
    </xf>
    <xf numFmtId="1" fontId="18" fillId="0" borderId="11" xfId="1" applyNumberFormat="1" applyFont="1" applyBorder="1" applyAlignment="1">
      <alignment horizontal="center" vertical="top" wrapText="1"/>
    </xf>
    <xf numFmtId="1" fontId="22" fillId="0" borderId="11" xfId="1" applyNumberFormat="1" applyFont="1" applyBorder="1" applyAlignment="1">
      <alignment horizontal="center" vertical="top" wrapText="1"/>
    </xf>
    <xf numFmtId="0" fontId="22" fillId="0" borderId="11" xfId="1" applyFont="1" applyBorder="1" applyAlignment="1">
      <alignment horizontal="center" vertical="top" wrapText="1"/>
    </xf>
    <xf numFmtId="0" fontId="22" fillId="0" borderId="13" xfId="1" applyFont="1" applyBorder="1" applyAlignment="1">
      <alignment horizontal="center" vertical="top" wrapText="1"/>
    </xf>
    <xf numFmtId="0" fontId="22" fillId="0" borderId="14" xfId="1" applyFont="1" applyBorder="1" applyAlignment="1">
      <alignment horizontal="center" vertical="top" wrapText="1"/>
    </xf>
    <xf numFmtId="0" fontId="22" fillId="0" borderId="15" xfId="1" applyFont="1" applyBorder="1" applyAlignment="1">
      <alignment horizontal="center" vertical="top" wrapText="1"/>
    </xf>
    <xf numFmtId="0" fontId="27" fillId="0" borderId="11" xfId="1" applyFont="1" applyBorder="1" applyAlignment="1">
      <alignment horizontal="left" vertical="top" wrapText="1"/>
    </xf>
    <xf numFmtId="0" fontId="31" fillId="0" borderId="11" xfId="1" applyFont="1" applyBorder="1" applyAlignment="1">
      <alignment horizontal="left" vertical="top" wrapText="1"/>
    </xf>
    <xf numFmtId="0" fontId="32" fillId="0" borderId="10" xfId="0" applyFont="1" applyBorder="1"/>
    <xf numFmtId="0" fontId="18" fillId="0" borderId="11" xfId="1" applyFont="1" applyBorder="1" applyAlignment="1">
      <alignment horizontal="center" vertical="center" wrapText="1"/>
    </xf>
    <xf numFmtId="1" fontId="18" fillId="0" borderId="11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1" fontId="18" fillId="0" borderId="10" xfId="1" applyNumberFormat="1" applyFont="1" applyBorder="1" applyAlignment="1">
      <alignment horizontal="center" vertical="center" wrapText="1"/>
    </xf>
    <xf numFmtId="1" fontId="22" fillId="0" borderId="11" xfId="1" applyNumberFormat="1" applyFont="1" applyBorder="1" applyAlignment="1">
      <alignment horizontal="center" vertical="center" wrapText="1"/>
    </xf>
    <xf numFmtId="1" fontId="22" fillId="0" borderId="10" xfId="1" applyNumberFormat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top" wrapText="1"/>
    </xf>
    <xf numFmtId="0" fontId="22" fillId="0" borderId="17" xfId="1" applyFont="1" applyBorder="1" applyAlignment="1">
      <alignment horizontal="center" vertical="top" wrapText="1"/>
    </xf>
    <xf numFmtId="0" fontId="22" fillId="0" borderId="18" xfId="1" applyFont="1" applyBorder="1" applyAlignment="1">
      <alignment horizontal="center" vertical="top" wrapText="1"/>
    </xf>
    <xf numFmtId="0" fontId="22" fillId="0" borderId="19" xfId="1" applyFont="1" applyBorder="1" applyAlignment="1">
      <alignment horizontal="center" vertical="top" wrapText="1"/>
    </xf>
    <xf numFmtId="0" fontId="26" fillId="0" borderId="11" xfId="1" applyFont="1" applyBorder="1" applyAlignment="1">
      <alignment horizontal="center" vertical="top" wrapText="1"/>
    </xf>
    <xf numFmtId="0" fontId="23" fillId="0" borderId="11" xfId="1" applyFont="1" applyBorder="1" applyAlignment="1">
      <alignment horizontal="left" vertical="top" wrapText="1"/>
    </xf>
    <xf numFmtId="0" fontId="32" fillId="0" borderId="0" xfId="0" applyFont="1"/>
    <xf numFmtId="0" fontId="18" fillId="0" borderId="0" xfId="1" applyFont="1" applyAlignment="1">
      <alignment horizontal="left" wrapText="1"/>
    </xf>
    <xf numFmtId="0" fontId="38" fillId="0" borderId="0" xfId="0" applyFont="1"/>
    <xf numFmtId="0" fontId="39" fillId="0" borderId="10" xfId="0" applyFont="1" applyBorder="1"/>
    <xf numFmtId="0" fontId="26" fillId="0" borderId="11" xfId="1" applyFont="1" applyBorder="1" applyAlignment="1">
      <alignment horizontal="left" vertical="top" wrapText="1"/>
    </xf>
    <xf numFmtId="1" fontId="26" fillId="0" borderId="11" xfId="1" applyNumberFormat="1" applyFont="1" applyBorder="1" applyAlignment="1">
      <alignment horizontal="center" vertical="top" wrapText="1"/>
    </xf>
    <xf numFmtId="1" fontId="23" fillId="0" borderId="11" xfId="1" applyNumberFormat="1" applyFont="1" applyBorder="1" applyAlignment="1">
      <alignment horizontal="center" vertical="top" wrapText="1"/>
    </xf>
    <xf numFmtId="0" fontId="23" fillId="0" borderId="11" xfId="1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/>
    </xf>
    <xf numFmtId="0" fontId="1" fillId="0" borderId="0" xfId="0" applyFont="1"/>
    <xf numFmtId="0" fontId="26" fillId="0" borderId="10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left" vertical="top" wrapText="1"/>
    </xf>
    <xf numFmtId="1" fontId="26" fillId="0" borderId="10" xfId="1" applyNumberFormat="1" applyFont="1" applyBorder="1" applyAlignment="1">
      <alignment horizontal="center" vertical="top" wrapText="1"/>
    </xf>
    <xf numFmtId="1" fontId="23" fillId="0" borderId="10" xfId="1" applyNumberFormat="1" applyFont="1" applyBorder="1" applyAlignment="1">
      <alignment horizontal="center" vertical="top" wrapText="1"/>
    </xf>
    <xf numFmtId="0" fontId="23" fillId="0" borderId="10" xfId="1" applyFont="1" applyBorder="1" applyAlignment="1">
      <alignment horizontal="left" vertical="top" wrapText="1"/>
    </xf>
    <xf numFmtId="0" fontId="23" fillId="0" borderId="10" xfId="1" applyFont="1" applyBorder="1" applyAlignment="1">
      <alignment horizontal="center" vertical="top"/>
    </xf>
    <xf numFmtId="0" fontId="23" fillId="0" borderId="10" xfId="1" applyFont="1" applyBorder="1" applyAlignment="1">
      <alignment vertical="top"/>
    </xf>
    <xf numFmtId="0" fontId="23" fillId="0" borderId="0" xfId="1" applyFont="1" applyAlignment="1">
      <alignment horizontal="center" vertical="top" wrapText="1"/>
    </xf>
    <xf numFmtId="0" fontId="22" fillId="0" borderId="10" xfId="1" applyFont="1" applyBorder="1" applyAlignment="1">
      <alignment horizontal="center" vertical="center" wrapText="1"/>
    </xf>
    <xf numFmtId="0" fontId="39" fillId="0" borderId="11" xfId="0" applyFont="1" applyBorder="1"/>
    <xf numFmtId="0" fontId="23" fillId="0" borderId="11" xfId="1" applyFont="1" applyBorder="1" applyAlignment="1">
      <alignment horizontal="center" vertical="top"/>
    </xf>
    <xf numFmtId="0" fontId="39" fillId="0" borderId="10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40" fillId="0" borderId="11" xfId="1" applyFont="1" applyBorder="1" applyAlignment="1" applyProtection="1">
      <alignment horizontal="left" vertical="top" wrapText="1"/>
    </xf>
    <xf numFmtId="0" fontId="22" fillId="0" borderId="20" xfId="1" applyFont="1" applyBorder="1" applyAlignment="1" applyProtection="1">
      <alignment horizontal="left" vertical="top" wrapText="1"/>
    </xf>
    <xf numFmtId="0" fontId="18" fillId="0" borderId="20" xfId="1" applyFont="1" applyBorder="1" applyAlignment="1" applyProtection="1">
      <alignment horizontal="left" vertical="top" wrapText="1"/>
    </xf>
    <xf numFmtId="0" fontId="41" fillId="0" borderId="20" xfId="1" applyFont="1" applyBorder="1" applyAlignment="1" applyProtection="1">
      <alignment horizontal="left" vertical="top" wrapText="1"/>
    </xf>
    <xf numFmtId="0" fontId="18" fillId="0" borderId="20" xfId="1" applyFont="1" applyBorder="1" applyAlignment="1" applyProtection="1">
      <alignment horizontal="center" vertical="top" wrapText="1"/>
    </xf>
    <xf numFmtId="1" fontId="18" fillId="0" borderId="20" xfId="1" applyNumberFormat="1" applyFont="1" applyBorder="1" applyAlignment="1" applyProtection="1">
      <alignment horizontal="center" vertical="top" wrapText="1"/>
    </xf>
    <xf numFmtId="1" fontId="43" fillId="0" borderId="11" xfId="1" applyNumberFormat="1" applyFont="1" applyBorder="1" applyAlignment="1" applyProtection="1">
      <alignment horizontal="center" vertical="top" wrapText="1"/>
    </xf>
    <xf numFmtId="1" fontId="22" fillId="0" borderId="20" xfId="1" applyNumberFormat="1" applyFont="1" applyBorder="1" applyAlignment="1" applyProtection="1">
      <alignment horizontal="center" vertical="top" wrapText="1"/>
    </xf>
    <xf numFmtId="0" fontId="22" fillId="0" borderId="10" xfId="1" applyFont="1" applyBorder="1" applyAlignment="1" applyProtection="1">
      <alignment horizontal="left" vertical="top" wrapText="1"/>
    </xf>
    <xf numFmtId="0" fontId="22" fillId="0" borderId="20" xfId="1" applyFont="1" applyBorder="1" applyAlignment="1">
      <alignment horizontal="left" vertical="top" wrapText="1"/>
    </xf>
    <xf numFmtId="0" fontId="40" fillId="0" borderId="20" xfId="1" applyFont="1" applyBorder="1" applyAlignment="1" applyProtection="1">
      <alignment horizontal="left" vertical="top" wrapText="1"/>
    </xf>
    <xf numFmtId="0" fontId="18" fillId="0" borderId="10" xfId="1" applyFont="1" applyBorder="1" applyAlignment="1" applyProtection="1">
      <alignment horizontal="left" vertical="top" wrapText="1"/>
    </xf>
    <xf numFmtId="0" fontId="18" fillId="0" borderId="20" xfId="1" applyFont="1" applyBorder="1" applyAlignment="1">
      <alignment horizontal="left" vertical="top" wrapText="1"/>
    </xf>
    <xf numFmtId="0" fontId="41" fillId="0" borderId="10" xfId="1" applyFont="1" applyBorder="1" applyAlignment="1" applyProtection="1">
      <alignment horizontal="left" vertical="top" wrapText="1"/>
    </xf>
    <xf numFmtId="0" fontId="18" fillId="0" borderId="10" xfId="1" applyFont="1" applyBorder="1" applyAlignment="1" applyProtection="1">
      <alignment horizontal="center" vertical="top" wrapText="1"/>
    </xf>
    <xf numFmtId="0" fontId="18" fillId="0" borderId="20" xfId="1" applyFont="1" applyBorder="1" applyAlignment="1">
      <alignment horizontal="center" vertical="top" wrapText="1"/>
    </xf>
    <xf numFmtId="0" fontId="42" fillId="0" borderId="20" xfId="1" applyFont="1" applyBorder="1" applyAlignment="1" applyProtection="1">
      <alignment horizontal="center" vertical="top" wrapText="1"/>
    </xf>
    <xf numFmtId="1" fontId="18" fillId="0" borderId="10" xfId="1" applyNumberFormat="1" applyFont="1" applyBorder="1" applyAlignment="1" applyProtection="1">
      <alignment horizontal="center" vertical="top" wrapText="1"/>
    </xf>
    <xf numFmtId="1" fontId="18" fillId="0" borderId="20" xfId="1" applyNumberFormat="1" applyFont="1" applyBorder="1" applyAlignment="1">
      <alignment horizontal="center" vertical="top" wrapText="1"/>
    </xf>
    <xf numFmtId="1" fontId="42" fillId="0" borderId="20" xfId="1" applyNumberFormat="1" applyFont="1" applyBorder="1" applyAlignment="1" applyProtection="1">
      <alignment horizontal="center" vertical="top" wrapText="1"/>
    </xf>
    <xf numFmtId="1" fontId="22" fillId="0" borderId="10" xfId="1" applyNumberFormat="1" applyFont="1" applyBorder="1" applyAlignment="1" applyProtection="1">
      <alignment horizontal="center" vertical="top" wrapText="1"/>
    </xf>
    <xf numFmtId="1" fontId="22" fillId="0" borderId="20" xfId="1" applyNumberFormat="1" applyFont="1" applyBorder="1" applyAlignment="1">
      <alignment horizontal="center" vertical="top" wrapText="1"/>
    </xf>
    <xf numFmtId="1" fontId="43" fillId="0" borderId="20" xfId="1" applyNumberFormat="1" applyFont="1" applyBorder="1" applyAlignment="1" applyProtection="1">
      <alignment horizontal="center" vertical="top" wrapText="1"/>
    </xf>
    <xf numFmtId="1" fontId="22" fillId="0" borderId="11" xfId="1" applyNumberFormat="1" applyFont="1" applyBorder="1" applyAlignment="1" applyProtection="1">
      <alignment horizontal="center" vertical="top" wrapText="1"/>
    </xf>
    <xf numFmtId="0" fontId="22" fillId="0" borderId="11" xfId="1" applyFont="1" applyBorder="1" applyAlignment="1" applyProtection="1">
      <alignment horizontal="left" vertical="top" wrapText="1"/>
    </xf>
    <xf numFmtId="0" fontId="18" fillId="0" borderId="11" xfId="1" applyFont="1" applyBorder="1" applyAlignment="1" applyProtection="1">
      <alignment horizontal="left" vertical="top" wrapText="1"/>
    </xf>
    <xf numFmtId="0" fontId="18" fillId="0" borderId="11" xfId="1" applyFont="1" applyBorder="1" applyAlignment="1" applyProtection="1">
      <alignment horizontal="center" vertical="top" wrapText="1"/>
    </xf>
    <xf numFmtId="0" fontId="18" fillId="0" borderId="20" xfId="1" applyFont="1" applyBorder="1" applyAlignment="1">
      <alignment horizontal="center" vertical="center" wrapText="1"/>
    </xf>
    <xf numFmtId="1" fontId="18" fillId="0" borderId="11" xfId="1" applyNumberFormat="1" applyFont="1" applyBorder="1" applyAlignment="1" applyProtection="1">
      <alignment horizontal="center" vertical="top" wrapText="1"/>
    </xf>
    <xf numFmtId="1" fontId="18" fillId="0" borderId="20" xfId="1" applyNumberFormat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1" fontId="22" fillId="0" borderId="20" xfId="1" applyNumberFormat="1" applyFont="1" applyBorder="1" applyAlignment="1">
      <alignment horizontal="center" vertical="center" wrapText="1"/>
    </xf>
    <xf numFmtId="0" fontId="23" fillId="0" borderId="11" xfId="1" applyFont="1" applyBorder="1" applyAlignment="1" applyProtection="1">
      <alignment horizontal="left" vertical="top" wrapText="1"/>
    </xf>
    <xf numFmtId="0" fontId="44" fillId="0" borderId="11" xfId="1" applyFont="1" applyBorder="1" applyAlignment="1" applyProtection="1">
      <alignment horizontal="left" vertical="top" wrapText="1"/>
    </xf>
    <xf numFmtId="0" fontId="44" fillId="0" borderId="20" xfId="1" applyFont="1" applyBorder="1" applyAlignment="1" applyProtection="1">
      <alignment horizontal="left" vertical="top" wrapText="1"/>
    </xf>
    <xf numFmtId="0" fontId="44" fillId="0" borderId="10" xfId="1" applyFont="1" applyBorder="1" applyAlignment="1" applyProtection="1">
      <alignment horizontal="left" vertical="top" wrapText="1"/>
    </xf>
    <xf numFmtId="1" fontId="43" fillId="0" borderId="10" xfId="1" applyNumberFormat="1" applyFont="1" applyBorder="1" applyAlignment="1" applyProtection="1">
      <alignment horizontal="center" vertical="top" wrapText="1"/>
    </xf>
    <xf numFmtId="0" fontId="22" fillId="0" borderId="20" xfId="1" applyFont="1" applyBorder="1" applyAlignment="1">
      <alignment horizontal="center" vertical="top" wrapText="1"/>
    </xf>
    <xf numFmtId="0" fontId="39" fillId="0" borderId="20" xfId="0" applyFont="1" applyBorder="1"/>
    <xf numFmtId="0" fontId="23" fillId="0" borderId="20" xfId="1" applyFont="1" applyBorder="1" applyAlignment="1">
      <alignment horizontal="left" vertical="top" wrapText="1"/>
    </xf>
    <xf numFmtId="0" fontId="23" fillId="0" borderId="20" xfId="1" applyFont="1" applyBorder="1" applyAlignment="1">
      <alignment horizontal="center" vertical="top"/>
    </xf>
    <xf numFmtId="0" fontId="26" fillId="0" borderId="20" xfId="1" applyFont="1" applyBorder="1" applyAlignment="1">
      <alignment horizontal="center" vertical="top" wrapText="1"/>
    </xf>
    <xf numFmtId="0" fontId="26" fillId="0" borderId="20" xfId="1" applyFont="1" applyBorder="1" applyAlignment="1">
      <alignment horizontal="center"/>
    </xf>
    <xf numFmtId="1" fontId="26" fillId="0" borderId="20" xfId="1" applyNumberFormat="1" applyFont="1" applyBorder="1" applyAlignment="1">
      <alignment horizontal="center" vertical="top" wrapText="1"/>
    </xf>
    <xf numFmtId="0" fontId="26" fillId="0" borderId="11" xfId="1" applyFont="1" applyBorder="1" applyAlignment="1">
      <alignment horizontal="center"/>
    </xf>
    <xf numFmtId="1" fontId="23" fillId="0" borderId="20" xfId="1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2" fillId="0" borderId="10" xfId="0" applyFont="1" applyBorder="1" applyAlignment="1">
      <alignment wrapText="1"/>
    </xf>
    <xf numFmtId="0" fontId="22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 wrapText="1"/>
    </xf>
    <xf numFmtId="0" fontId="23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/>
    </xf>
    <xf numFmtId="0" fontId="23" fillId="0" borderId="0" xfId="1" applyFont="1" applyAlignment="1">
      <alignment horizontal="left"/>
    </xf>
    <xf numFmtId="0" fontId="33" fillId="0" borderId="0" xfId="1" applyFont="1" applyAlignment="1">
      <alignment horizontal="left" vertical="top" wrapText="1"/>
    </xf>
    <xf numFmtId="0" fontId="37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4 2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1"/>
  <sheetViews>
    <sheetView zoomScale="73" zoomScaleNormal="73" workbookViewId="0">
      <selection activeCell="C16" sqref="C16:C79"/>
    </sheetView>
  </sheetViews>
  <sheetFormatPr defaultRowHeight="12" x14ac:dyDescent="0.2"/>
  <cols>
    <col min="1" max="1" width="7.1640625" customWidth="1"/>
    <col min="2" max="2" width="12.8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9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7" ht="15" x14ac:dyDescent="0.2">
      <c r="A3" s="114" t="s">
        <v>31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ht="15" x14ac:dyDescent="0.2">
      <c r="A5" s="115" t="s">
        <v>365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7" ht="15" x14ac:dyDescent="0.2">
      <c r="A6" s="115" t="s">
        <v>30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1:17" ht="15" x14ac:dyDescent="0.25">
      <c r="A7" s="116" t="s">
        <v>241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</row>
    <row r="8" spans="1:17" ht="15" x14ac:dyDescent="0.2">
      <c r="A8" s="113" t="s">
        <v>367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1:17" ht="15" x14ac:dyDescent="0.2">
      <c r="A9" s="113" t="s">
        <v>242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2"/>
      <c r="M9" s="2"/>
      <c r="N9" s="2"/>
      <c r="O9" s="2"/>
    </row>
    <row r="10" spans="1:17" ht="14.25" x14ac:dyDescent="0.2">
      <c r="A10" s="117" t="s">
        <v>243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pans="1:17" ht="14.25" x14ac:dyDescent="0.2">
      <c r="A11" s="117" t="s">
        <v>201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spans="1:17" ht="14.25" x14ac:dyDescent="0.2">
      <c r="A12" s="117" t="s">
        <v>366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</row>
    <row r="13" spans="1:17" ht="12.75" x14ac:dyDescent="0.2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7" ht="51.75" thickBot="1" x14ac:dyDescent="0.25">
      <c r="A15" s="15" t="s">
        <v>0</v>
      </c>
      <c r="B15" s="22" t="s">
        <v>1</v>
      </c>
      <c r="C15" s="22" t="s">
        <v>15</v>
      </c>
      <c r="D15" s="15" t="s">
        <v>2</v>
      </c>
      <c r="E15" s="23" t="s">
        <v>17</v>
      </c>
      <c r="F15" s="23" t="s">
        <v>18</v>
      </c>
      <c r="G15" s="15" t="s">
        <v>3</v>
      </c>
      <c r="H15" s="24" t="s">
        <v>10</v>
      </c>
      <c r="I15" s="15" t="s">
        <v>11</v>
      </c>
      <c r="J15" s="15" t="s">
        <v>12</v>
      </c>
      <c r="K15" s="23" t="s">
        <v>13</v>
      </c>
      <c r="L15" s="15" t="s">
        <v>4</v>
      </c>
      <c r="M15" s="15" t="s">
        <v>5</v>
      </c>
      <c r="N15" s="15" t="s">
        <v>6</v>
      </c>
      <c r="O15" s="15" t="s">
        <v>14</v>
      </c>
    </row>
    <row r="16" spans="1:17" ht="28.5" x14ac:dyDescent="0.25">
      <c r="A16" s="39">
        <v>1</v>
      </c>
      <c r="B16" s="40" t="s">
        <v>19</v>
      </c>
      <c r="C16" s="45" t="s">
        <v>16</v>
      </c>
      <c r="D16" s="45" t="s">
        <v>26</v>
      </c>
      <c r="E16" s="39" t="s">
        <v>27</v>
      </c>
      <c r="F16" s="39">
        <v>5</v>
      </c>
      <c r="G16" s="45" t="s">
        <v>29</v>
      </c>
      <c r="H16" s="39">
        <v>5</v>
      </c>
      <c r="I16" s="39">
        <v>11</v>
      </c>
      <c r="J16" s="39">
        <v>27</v>
      </c>
      <c r="K16" s="46">
        <v>0</v>
      </c>
      <c r="L16" s="47">
        <v>43</v>
      </c>
      <c r="M16" s="47">
        <v>60</v>
      </c>
      <c r="N16" s="47">
        <f>L16/M16*100</f>
        <v>71.666666666666671</v>
      </c>
      <c r="O16" s="48" t="s">
        <v>246</v>
      </c>
      <c r="P16" s="50"/>
      <c r="Q16" s="50"/>
    </row>
    <row r="17" spans="1:17" ht="28.5" x14ac:dyDescent="0.25">
      <c r="A17" s="51">
        <v>2</v>
      </c>
      <c r="B17" s="64" t="s">
        <v>325</v>
      </c>
      <c r="C17" s="60" t="s">
        <v>16</v>
      </c>
      <c r="D17" s="45" t="s">
        <v>26</v>
      </c>
      <c r="E17" s="62">
        <v>5</v>
      </c>
      <c r="F17" s="62">
        <v>5</v>
      </c>
      <c r="G17" s="45" t="s">
        <v>322</v>
      </c>
      <c r="H17" s="78">
        <v>5</v>
      </c>
      <c r="I17" s="78">
        <v>11</v>
      </c>
      <c r="J17" s="78">
        <v>19</v>
      </c>
      <c r="K17" s="81">
        <v>6</v>
      </c>
      <c r="L17" s="84">
        <f>H17+I17+J17+K17</f>
        <v>41</v>
      </c>
      <c r="M17" s="70">
        <v>60</v>
      </c>
      <c r="N17" s="87">
        <v>68.33</v>
      </c>
      <c r="O17" s="57" t="s">
        <v>247</v>
      </c>
      <c r="P17" s="50"/>
      <c r="Q17" s="50"/>
    </row>
    <row r="18" spans="1:17" ht="28.5" x14ac:dyDescent="0.25">
      <c r="A18" s="39">
        <v>3</v>
      </c>
      <c r="B18" s="88" t="s">
        <v>326</v>
      </c>
      <c r="C18" s="60" t="s">
        <v>16</v>
      </c>
      <c r="D18" s="45" t="s">
        <v>26</v>
      </c>
      <c r="E18" s="62">
        <v>5</v>
      </c>
      <c r="F18" s="62">
        <v>5</v>
      </c>
      <c r="G18" s="45" t="s">
        <v>363</v>
      </c>
      <c r="H18" s="78">
        <v>4</v>
      </c>
      <c r="I18" s="78">
        <v>11</v>
      </c>
      <c r="J18" s="78">
        <v>20</v>
      </c>
      <c r="K18" s="81">
        <v>3</v>
      </c>
      <c r="L18" s="84">
        <f>H18+I18+J18+K18</f>
        <v>38</v>
      </c>
      <c r="M18" s="87">
        <f>M17</f>
        <v>60</v>
      </c>
      <c r="N18" s="87">
        <v>63</v>
      </c>
      <c r="O18" s="57" t="s">
        <v>247</v>
      </c>
      <c r="P18" s="50"/>
      <c r="Q18" s="50"/>
    </row>
    <row r="19" spans="1:17" ht="28.5" x14ac:dyDescent="0.25">
      <c r="A19" s="51">
        <v>4</v>
      </c>
      <c r="B19" s="88" t="s">
        <v>327</v>
      </c>
      <c r="C19" s="60" t="s">
        <v>16</v>
      </c>
      <c r="D19" s="45" t="s">
        <v>26</v>
      </c>
      <c r="E19" s="62">
        <v>5</v>
      </c>
      <c r="F19" s="62">
        <v>5</v>
      </c>
      <c r="G19" s="45" t="s">
        <v>363</v>
      </c>
      <c r="H19" s="78">
        <v>4</v>
      </c>
      <c r="I19" s="78">
        <v>10</v>
      </c>
      <c r="J19" s="78">
        <v>17</v>
      </c>
      <c r="K19" s="81">
        <v>7</v>
      </c>
      <c r="L19" s="84">
        <f>H19+I19+J19+K19</f>
        <v>38</v>
      </c>
      <c r="M19" s="87">
        <f>M18</f>
        <v>60</v>
      </c>
      <c r="N19" s="87">
        <v>63</v>
      </c>
      <c r="O19" s="57" t="s">
        <v>247</v>
      </c>
      <c r="P19" s="50"/>
      <c r="Q19" s="50"/>
    </row>
    <row r="20" spans="1:17" ht="28.5" x14ac:dyDescent="0.25">
      <c r="A20" s="39">
        <v>5</v>
      </c>
      <c r="B20" s="40" t="s">
        <v>87</v>
      </c>
      <c r="C20" s="45" t="s">
        <v>16</v>
      </c>
      <c r="D20" s="45" t="s">
        <v>26</v>
      </c>
      <c r="E20" s="51" t="s">
        <v>86</v>
      </c>
      <c r="F20" s="51">
        <v>5</v>
      </c>
      <c r="G20" s="45" t="s">
        <v>62</v>
      </c>
      <c r="H20" s="51">
        <v>5</v>
      </c>
      <c r="I20" s="51">
        <v>11</v>
      </c>
      <c r="J20" s="51">
        <v>20</v>
      </c>
      <c r="K20" s="53">
        <v>0</v>
      </c>
      <c r="L20" s="54">
        <v>36</v>
      </c>
      <c r="M20" s="47">
        <v>60</v>
      </c>
      <c r="N20" s="47">
        <f>L20/M20*100</f>
        <v>60</v>
      </c>
      <c r="O20" s="57" t="s">
        <v>247</v>
      </c>
      <c r="P20" s="50"/>
      <c r="Q20" s="50"/>
    </row>
    <row r="21" spans="1:17" ht="28.5" x14ac:dyDescent="0.25">
      <c r="A21" s="51">
        <v>6</v>
      </c>
      <c r="B21" s="60" t="s">
        <v>236</v>
      </c>
      <c r="C21" s="60" t="s">
        <v>16</v>
      </c>
      <c r="D21" s="60" t="s">
        <v>26</v>
      </c>
      <c r="E21" s="62" t="s">
        <v>77</v>
      </c>
      <c r="F21" s="62">
        <v>5</v>
      </c>
      <c r="G21" s="45" t="s">
        <v>84</v>
      </c>
      <c r="H21" s="56">
        <v>5</v>
      </c>
      <c r="I21" s="56">
        <v>9</v>
      </c>
      <c r="J21" s="56">
        <v>15</v>
      </c>
      <c r="K21" s="56">
        <v>6</v>
      </c>
      <c r="L21" s="56">
        <v>35</v>
      </c>
      <c r="M21" s="47">
        <v>60</v>
      </c>
      <c r="N21" s="47">
        <f>L21/M21*100</f>
        <v>58.333333333333336</v>
      </c>
      <c r="O21" s="57" t="s">
        <v>247</v>
      </c>
      <c r="P21" s="50"/>
      <c r="Q21" s="50"/>
    </row>
    <row r="22" spans="1:17" ht="28.5" x14ac:dyDescent="0.25">
      <c r="A22" s="39">
        <v>7</v>
      </c>
      <c r="B22" s="88" t="s">
        <v>328</v>
      </c>
      <c r="C22" s="60" t="s">
        <v>16</v>
      </c>
      <c r="D22" s="45" t="s">
        <v>26</v>
      </c>
      <c r="E22" s="62">
        <v>5</v>
      </c>
      <c r="F22" s="62">
        <v>5</v>
      </c>
      <c r="G22" s="45" t="s">
        <v>363</v>
      </c>
      <c r="H22" s="78">
        <v>5</v>
      </c>
      <c r="I22" s="78">
        <v>12</v>
      </c>
      <c r="J22" s="78">
        <v>14</v>
      </c>
      <c r="K22" s="81">
        <v>3</v>
      </c>
      <c r="L22" s="84">
        <f>H22+I22+J22+K22</f>
        <v>34</v>
      </c>
      <c r="M22" s="87">
        <f>M21</f>
        <v>60</v>
      </c>
      <c r="N22" s="87">
        <v>56.66</v>
      </c>
      <c r="O22" s="57" t="s">
        <v>247</v>
      </c>
      <c r="P22" s="50"/>
      <c r="Q22" s="50"/>
    </row>
    <row r="23" spans="1:17" ht="28.5" x14ac:dyDescent="0.25">
      <c r="A23" s="51">
        <v>8</v>
      </c>
      <c r="B23" s="88" t="s">
        <v>329</v>
      </c>
      <c r="C23" s="60" t="s">
        <v>16</v>
      </c>
      <c r="D23" s="45" t="s">
        <v>26</v>
      </c>
      <c r="E23" s="63">
        <v>5</v>
      </c>
      <c r="F23" s="63">
        <v>5</v>
      </c>
      <c r="G23" s="45" t="s">
        <v>363</v>
      </c>
      <c r="H23" s="90">
        <v>5</v>
      </c>
      <c r="I23" s="90">
        <v>8</v>
      </c>
      <c r="J23" s="90">
        <v>15</v>
      </c>
      <c r="K23" s="92">
        <v>6</v>
      </c>
      <c r="L23" s="87">
        <f>H23+I23+J23+K23</f>
        <v>34</v>
      </c>
      <c r="M23" s="87">
        <f>M22</f>
        <v>60</v>
      </c>
      <c r="N23" s="87">
        <v>56.66</v>
      </c>
      <c r="O23" s="57" t="s">
        <v>247</v>
      </c>
      <c r="P23" s="50"/>
      <c r="Q23" s="50"/>
    </row>
    <row r="24" spans="1:17" ht="28.5" x14ac:dyDescent="0.25">
      <c r="A24" s="39">
        <v>9</v>
      </c>
      <c r="B24" s="72" t="s">
        <v>330</v>
      </c>
      <c r="C24" s="60" t="s">
        <v>16</v>
      </c>
      <c r="D24" s="52" t="s">
        <v>26</v>
      </c>
      <c r="E24" s="62">
        <v>5</v>
      </c>
      <c r="F24" s="62">
        <v>5</v>
      </c>
      <c r="G24" s="45" t="s">
        <v>364</v>
      </c>
      <c r="H24" s="78">
        <v>3</v>
      </c>
      <c r="I24" s="78">
        <v>7</v>
      </c>
      <c r="J24" s="78">
        <v>18</v>
      </c>
      <c r="K24" s="78">
        <v>6</v>
      </c>
      <c r="L24" s="84">
        <f>H24+I24+J24+K24</f>
        <v>34</v>
      </c>
      <c r="M24" s="87">
        <f>M23</f>
        <v>60</v>
      </c>
      <c r="N24" s="87">
        <v>57</v>
      </c>
      <c r="O24" s="57" t="s">
        <v>247</v>
      </c>
      <c r="P24" s="50"/>
      <c r="Q24" s="50"/>
    </row>
    <row r="25" spans="1:17" ht="28.5" x14ac:dyDescent="0.25">
      <c r="A25" s="51">
        <v>10</v>
      </c>
      <c r="B25" s="55" t="s">
        <v>85</v>
      </c>
      <c r="C25" s="45" t="s">
        <v>16</v>
      </c>
      <c r="D25" s="52" t="s">
        <v>26</v>
      </c>
      <c r="E25" s="51" t="s">
        <v>86</v>
      </c>
      <c r="F25" s="51">
        <v>5</v>
      </c>
      <c r="G25" s="45" t="s">
        <v>62</v>
      </c>
      <c r="H25" s="51">
        <v>5</v>
      </c>
      <c r="I25" s="51">
        <v>11</v>
      </c>
      <c r="J25" s="51">
        <v>16</v>
      </c>
      <c r="K25" s="53">
        <v>0</v>
      </c>
      <c r="L25" s="54">
        <v>32</v>
      </c>
      <c r="M25" s="47">
        <v>60</v>
      </c>
      <c r="N25" s="47">
        <f>L25/M25*100</f>
        <v>53.333333333333336</v>
      </c>
      <c r="O25" s="57" t="s">
        <v>247</v>
      </c>
      <c r="P25" s="50"/>
      <c r="Q25" s="50"/>
    </row>
    <row r="26" spans="1:17" ht="28.5" x14ac:dyDescent="0.25">
      <c r="A26" s="39">
        <v>11</v>
      </c>
      <c r="B26" s="72" t="s">
        <v>331</v>
      </c>
      <c r="C26" s="60" t="s">
        <v>16</v>
      </c>
      <c r="D26" s="52" t="s">
        <v>26</v>
      </c>
      <c r="E26" s="62">
        <v>5</v>
      </c>
      <c r="F26" s="62">
        <v>5</v>
      </c>
      <c r="G26" s="45" t="s">
        <v>364</v>
      </c>
      <c r="H26" s="78">
        <v>4</v>
      </c>
      <c r="I26" s="78">
        <v>9</v>
      </c>
      <c r="J26" s="78">
        <v>17</v>
      </c>
      <c r="K26" s="81">
        <v>2</v>
      </c>
      <c r="L26" s="84">
        <f>H26+I26+J26+K26</f>
        <v>32</v>
      </c>
      <c r="M26" s="87">
        <f>M25</f>
        <v>60</v>
      </c>
      <c r="N26" s="87">
        <v>53.3</v>
      </c>
      <c r="O26" s="57" t="s">
        <v>247</v>
      </c>
      <c r="P26" s="50"/>
      <c r="Q26" s="50"/>
    </row>
    <row r="27" spans="1:17" ht="28.5" x14ac:dyDescent="0.25">
      <c r="A27" s="51">
        <v>12</v>
      </c>
      <c r="B27" s="44" t="s">
        <v>232</v>
      </c>
      <c r="C27" s="60" t="s">
        <v>16</v>
      </c>
      <c r="D27" s="44" t="s">
        <v>26</v>
      </c>
      <c r="E27" s="62" t="s">
        <v>28</v>
      </c>
      <c r="F27" s="62">
        <v>5</v>
      </c>
      <c r="G27" s="45" t="s">
        <v>84</v>
      </c>
      <c r="H27" s="51">
        <v>5</v>
      </c>
      <c r="I27" s="51">
        <v>9</v>
      </c>
      <c r="J27" s="51">
        <v>16</v>
      </c>
      <c r="K27" s="53">
        <v>0</v>
      </c>
      <c r="L27" s="53">
        <v>30</v>
      </c>
      <c r="M27" s="47">
        <v>60</v>
      </c>
      <c r="N27" s="47">
        <f>L27/M27*100</f>
        <v>50</v>
      </c>
      <c r="O27" s="57" t="s">
        <v>247</v>
      </c>
      <c r="P27" s="50"/>
      <c r="Q27" s="50"/>
    </row>
    <row r="28" spans="1:17" ht="28.5" x14ac:dyDescent="0.25">
      <c r="A28" s="39">
        <v>13</v>
      </c>
      <c r="B28" s="72" t="s">
        <v>332</v>
      </c>
      <c r="C28" s="60" t="s">
        <v>16</v>
      </c>
      <c r="D28" s="52" t="s">
        <v>26</v>
      </c>
      <c r="E28" s="62">
        <v>5</v>
      </c>
      <c r="F28" s="62">
        <v>5</v>
      </c>
      <c r="G28" s="45" t="s">
        <v>363</v>
      </c>
      <c r="H28" s="78">
        <v>5</v>
      </c>
      <c r="I28" s="78">
        <v>9</v>
      </c>
      <c r="J28" s="78">
        <v>13</v>
      </c>
      <c r="K28" s="81">
        <v>3</v>
      </c>
      <c r="L28" s="84">
        <f>H28+I28+J28+K28</f>
        <v>30</v>
      </c>
      <c r="M28" s="87">
        <f>M27</f>
        <v>60</v>
      </c>
      <c r="N28" s="87">
        <v>50</v>
      </c>
      <c r="O28" s="57" t="s">
        <v>247</v>
      </c>
      <c r="P28" s="50"/>
      <c r="Q28" s="50"/>
    </row>
    <row r="29" spans="1:17" ht="28.5" x14ac:dyDescent="0.25">
      <c r="A29" s="51">
        <v>14</v>
      </c>
      <c r="B29" s="88" t="s">
        <v>333</v>
      </c>
      <c r="C29" s="60" t="s">
        <v>16</v>
      </c>
      <c r="D29" s="45" t="s">
        <v>26</v>
      </c>
      <c r="E29" s="63">
        <v>5</v>
      </c>
      <c r="F29" s="63">
        <v>5</v>
      </c>
      <c r="G29" s="45" t="s">
        <v>322</v>
      </c>
      <c r="H29" s="90">
        <v>4</v>
      </c>
      <c r="I29" s="90">
        <v>7</v>
      </c>
      <c r="J29" s="90">
        <v>16</v>
      </c>
      <c r="K29" s="92">
        <v>2</v>
      </c>
      <c r="L29" s="87">
        <f>H29+I29+J29+K29</f>
        <v>29</v>
      </c>
      <c r="M29" s="87">
        <f>M28</f>
        <v>60</v>
      </c>
      <c r="N29" s="87">
        <v>48</v>
      </c>
      <c r="O29" s="57" t="s">
        <v>248</v>
      </c>
      <c r="P29" s="50"/>
      <c r="Q29" s="50"/>
    </row>
    <row r="30" spans="1:17" ht="28.5" x14ac:dyDescent="0.25">
      <c r="A30" s="39">
        <v>15</v>
      </c>
      <c r="B30" s="40" t="s">
        <v>79</v>
      </c>
      <c r="C30" s="45" t="s">
        <v>16</v>
      </c>
      <c r="D30" s="45" t="s">
        <v>76</v>
      </c>
      <c r="E30" s="39" t="s">
        <v>77</v>
      </c>
      <c r="F30" s="39">
        <v>5</v>
      </c>
      <c r="G30" s="45" t="s">
        <v>78</v>
      </c>
      <c r="H30" s="51">
        <v>3</v>
      </c>
      <c r="I30" s="51">
        <v>8</v>
      </c>
      <c r="J30" s="51">
        <v>17</v>
      </c>
      <c r="K30" s="53">
        <v>0</v>
      </c>
      <c r="L30" s="54">
        <v>28</v>
      </c>
      <c r="M30" s="47">
        <v>60</v>
      </c>
      <c r="N30" s="47">
        <f>L30/M30*100</f>
        <v>46.666666666666664</v>
      </c>
      <c r="O30" s="57" t="s">
        <v>248</v>
      </c>
      <c r="P30" s="50"/>
      <c r="Q30" s="50"/>
    </row>
    <row r="31" spans="1:17" ht="28.5" x14ac:dyDescent="0.25">
      <c r="A31" s="51">
        <v>16</v>
      </c>
      <c r="B31" s="88" t="s">
        <v>334</v>
      </c>
      <c r="C31" s="60" t="s">
        <v>16</v>
      </c>
      <c r="D31" s="45" t="s">
        <v>26</v>
      </c>
      <c r="E31" s="63">
        <v>5</v>
      </c>
      <c r="F31" s="63">
        <v>5</v>
      </c>
      <c r="G31" s="45" t="s">
        <v>364</v>
      </c>
      <c r="H31" s="78">
        <v>5</v>
      </c>
      <c r="I31" s="78">
        <v>11</v>
      </c>
      <c r="J31" s="78">
        <v>12</v>
      </c>
      <c r="K31" s="81">
        <v>0</v>
      </c>
      <c r="L31" s="84">
        <f t="shared" ref="L31:L40" si="0">H31+I31+J31+K31</f>
        <v>28</v>
      </c>
      <c r="M31" s="87">
        <f t="shared" ref="M31:M40" si="1">M30</f>
        <v>60</v>
      </c>
      <c r="N31" s="87">
        <v>46.66</v>
      </c>
      <c r="O31" s="57" t="s">
        <v>248</v>
      </c>
      <c r="P31" s="50"/>
      <c r="Q31" s="50"/>
    </row>
    <row r="32" spans="1:17" ht="28.5" x14ac:dyDescent="0.25">
      <c r="A32" s="39">
        <v>17</v>
      </c>
      <c r="B32" s="88" t="s">
        <v>335</v>
      </c>
      <c r="C32" s="60" t="s">
        <v>16</v>
      </c>
      <c r="D32" s="45" t="s">
        <v>26</v>
      </c>
      <c r="E32" s="63">
        <v>5</v>
      </c>
      <c r="F32" s="63">
        <v>5</v>
      </c>
      <c r="G32" s="45" t="s">
        <v>364</v>
      </c>
      <c r="H32" s="78">
        <v>5</v>
      </c>
      <c r="I32" s="78">
        <v>9</v>
      </c>
      <c r="J32" s="78">
        <v>14</v>
      </c>
      <c r="K32" s="81">
        <v>0</v>
      </c>
      <c r="L32" s="84">
        <f t="shared" si="0"/>
        <v>28</v>
      </c>
      <c r="M32" s="87">
        <f t="shared" si="1"/>
        <v>60</v>
      </c>
      <c r="N32" s="87">
        <v>47</v>
      </c>
      <c r="O32" s="57" t="s">
        <v>248</v>
      </c>
      <c r="P32" s="50"/>
      <c r="Q32" s="50"/>
    </row>
    <row r="33" spans="1:17" ht="28.5" x14ac:dyDescent="0.25">
      <c r="A33" s="51">
        <v>18</v>
      </c>
      <c r="B33" s="88" t="s">
        <v>336</v>
      </c>
      <c r="C33" s="60" t="s">
        <v>16</v>
      </c>
      <c r="D33" s="45" t="s">
        <v>26</v>
      </c>
      <c r="E33" s="63">
        <v>5</v>
      </c>
      <c r="F33" s="63">
        <v>5</v>
      </c>
      <c r="G33" s="45" t="s">
        <v>364</v>
      </c>
      <c r="H33" s="78">
        <v>5</v>
      </c>
      <c r="I33" s="78">
        <v>11</v>
      </c>
      <c r="J33" s="78">
        <v>11</v>
      </c>
      <c r="K33" s="81">
        <v>0</v>
      </c>
      <c r="L33" s="84">
        <f t="shared" si="0"/>
        <v>27</v>
      </c>
      <c r="M33" s="87">
        <f t="shared" si="1"/>
        <v>60</v>
      </c>
      <c r="N33" s="87">
        <v>45</v>
      </c>
      <c r="O33" s="57" t="s">
        <v>248</v>
      </c>
      <c r="P33" s="50"/>
      <c r="Q33" s="50"/>
    </row>
    <row r="34" spans="1:17" ht="28.5" x14ac:dyDescent="0.25">
      <c r="A34" s="39">
        <v>19</v>
      </c>
      <c r="B34" s="72" t="s">
        <v>337</v>
      </c>
      <c r="C34" s="44" t="s">
        <v>16</v>
      </c>
      <c r="D34" s="52" t="s">
        <v>26</v>
      </c>
      <c r="E34" s="62">
        <v>5</v>
      </c>
      <c r="F34" s="62">
        <v>5</v>
      </c>
      <c r="G34" s="45" t="s">
        <v>322</v>
      </c>
      <c r="H34" s="78">
        <v>4</v>
      </c>
      <c r="I34" s="78">
        <v>8</v>
      </c>
      <c r="J34" s="78">
        <v>14</v>
      </c>
      <c r="K34" s="81">
        <v>1</v>
      </c>
      <c r="L34" s="84">
        <f t="shared" si="0"/>
        <v>27</v>
      </c>
      <c r="M34" s="87">
        <f t="shared" si="1"/>
        <v>60</v>
      </c>
      <c r="N34" s="87">
        <v>45</v>
      </c>
      <c r="O34" s="57" t="s">
        <v>248</v>
      </c>
      <c r="P34" s="50"/>
      <c r="Q34" s="50"/>
    </row>
    <row r="35" spans="1:17" ht="28.5" x14ac:dyDescent="0.25">
      <c r="A35" s="51">
        <v>20</v>
      </c>
      <c r="B35" s="72" t="s">
        <v>338</v>
      </c>
      <c r="C35" s="44" t="s">
        <v>16</v>
      </c>
      <c r="D35" s="52" t="s">
        <v>26</v>
      </c>
      <c r="E35" s="62">
        <v>5</v>
      </c>
      <c r="F35" s="62">
        <v>5</v>
      </c>
      <c r="G35" s="45" t="s">
        <v>363</v>
      </c>
      <c r="H35" s="78">
        <v>5</v>
      </c>
      <c r="I35" s="78">
        <v>9</v>
      </c>
      <c r="J35" s="78">
        <v>13</v>
      </c>
      <c r="K35" s="81">
        <v>0</v>
      </c>
      <c r="L35" s="84">
        <f t="shared" si="0"/>
        <v>27</v>
      </c>
      <c r="M35" s="87">
        <f t="shared" si="1"/>
        <v>60</v>
      </c>
      <c r="N35" s="87">
        <v>45</v>
      </c>
      <c r="O35" s="57" t="s">
        <v>248</v>
      </c>
      <c r="P35" s="50"/>
      <c r="Q35" s="50"/>
    </row>
    <row r="36" spans="1:17" ht="28.5" x14ac:dyDescent="0.25">
      <c r="A36" s="39">
        <v>21</v>
      </c>
      <c r="B36" s="72" t="s">
        <v>339</v>
      </c>
      <c r="C36" s="44" t="s">
        <v>16</v>
      </c>
      <c r="D36" s="52" t="s">
        <v>26</v>
      </c>
      <c r="E36" s="62">
        <v>5</v>
      </c>
      <c r="F36" s="62">
        <v>5</v>
      </c>
      <c r="G36" s="45" t="s">
        <v>363</v>
      </c>
      <c r="H36" s="78">
        <v>5</v>
      </c>
      <c r="I36" s="78">
        <v>7</v>
      </c>
      <c r="J36" s="78">
        <v>15</v>
      </c>
      <c r="K36" s="81">
        <v>0</v>
      </c>
      <c r="L36" s="84">
        <f t="shared" si="0"/>
        <v>27</v>
      </c>
      <c r="M36" s="87">
        <f t="shared" si="1"/>
        <v>60</v>
      </c>
      <c r="N36" s="87">
        <v>45</v>
      </c>
      <c r="O36" s="57" t="s">
        <v>248</v>
      </c>
      <c r="P36" s="50"/>
      <c r="Q36" s="50"/>
    </row>
    <row r="37" spans="1:17" ht="28.5" x14ac:dyDescent="0.25">
      <c r="A37" s="51">
        <v>22</v>
      </c>
      <c r="B37" s="72" t="s">
        <v>340</v>
      </c>
      <c r="C37" s="44" t="s">
        <v>16</v>
      </c>
      <c r="D37" s="52" t="s">
        <v>26</v>
      </c>
      <c r="E37" s="62">
        <v>5</v>
      </c>
      <c r="F37" s="62">
        <v>5</v>
      </c>
      <c r="G37" s="45" t="s">
        <v>364</v>
      </c>
      <c r="H37" s="78">
        <v>3</v>
      </c>
      <c r="I37" s="78">
        <v>11</v>
      </c>
      <c r="J37" s="78">
        <v>12</v>
      </c>
      <c r="K37" s="81">
        <v>0</v>
      </c>
      <c r="L37" s="84">
        <f t="shared" si="0"/>
        <v>26</v>
      </c>
      <c r="M37" s="87">
        <f t="shared" si="1"/>
        <v>60</v>
      </c>
      <c r="N37" s="87">
        <v>43.3</v>
      </c>
      <c r="O37" s="57" t="s">
        <v>248</v>
      </c>
      <c r="P37" s="50"/>
      <c r="Q37" s="50"/>
    </row>
    <row r="38" spans="1:17" ht="28.5" x14ac:dyDescent="0.25">
      <c r="A38" s="39">
        <v>23</v>
      </c>
      <c r="B38" s="72" t="s">
        <v>341</v>
      </c>
      <c r="C38" s="44" t="s">
        <v>16</v>
      </c>
      <c r="D38" s="52" t="s">
        <v>26</v>
      </c>
      <c r="E38" s="62">
        <v>5</v>
      </c>
      <c r="F38" s="62">
        <v>5</v>
      </c>
      <c r="G38" s="45" t="s">
        <v>364</v>
      </c>
      <c r="H38" s="78">
        <v>3</v>
      </c>
      <c r="I38" s="78">
        <v>9</v>
      </c>
      <c r="J38" s="78">
        <v>14</v>
      </c>
      <c r="K38" s="81">
        <v>0</v>
      </c>
      <c r="L38" s="84">
        <f t="shared" si="0"/>
        <v>26</v>
      </c>
      <c r="M38" s="87">
        <f t="shared" si="1"/>
        <v>60</v>
      </c>
      <c r="N38" s="87">
        <v>43</v>
      </c>
      <c r="O38" s="57" t="s">
        <v>248</v>
      </c>
      <c r="P38" s="50"/>
      <c r="Q38" s="50"/>
    </row>
    <row r="39" spans="1:17" ht="28.5" x14ac:dyDescent="0.25">
      <c r="A39" s="51">
        <v>24</v>
      </c>
      <c r="B39" s="72" t="s">
        <v>342</v>
      </c>
      <c r="C39" s="44" t="s">
        <v>16</v>
      </c>
      <c r="D39" s="52" t="s">
        <v>26</v>
      </c>
      <c r="E39" s="62">
        <v>5</v>
      </c>
      <c r="F39" s="62">
        <v>5</v>
      </c>
      <c r="G39" s="45" t="s">
        <v>364</v>
      </c>
      <c r="H39" s="78">
        <v>3</v>
      </c>
      <c r="I39" s="78">
        <v>9</v>
      </c>
      <c r="J39" s="78">
        <v>14</v>
      </c>
      <c r="K39" s="81">
        <v>0</v>
      </c>
      <c r="L39" s="84">
        <f t="shared" si="0"/>
        <v>26</v>
      </c>
      <c r="M39" s="87">
        <f t="shared" si="1"/>
        <v>60</v>
      </c>
      <c r="N39" s="87">
        <v>43</v>
      </c>
      <c r="O39" s="57" t="s">
        <v>248</v>
      </c>
      <c r="P39" s="50"/>
      <c r="Q39" s="50"/>
    </row>
    <row r="40" spans="1:17" ht="28.5" x14ac:dyDescent="0.25">
      <c r="A40" s="39">
        <v>25</v>
      </c>
      <c r="B40" s="72" t="s">
        <v>343</v>
      </c>
      <c r="C40" s="44" t="s">
        <v>16</v>
      </c>
      <c r="D40" s="52" t="s">
        <v>26</v>
      </c>
      <c r="E40" s="62">
        <v>5</v>
      </c>
      <c r="F40" s="62">
        <v>5</v>
      </c>
      <c r="G40" s="45" t="s">
        <v>364</v>
      </c>
      <c r="H40" s="78">
        <v>3</v>
      </c>
      <c r="I40" s="78">
        <v>7</v>
      </c>
      <c r="J40" s="78">
        <v>13</v>
      </c>
      <c r="K40" s="81">
        <v>3</v>
      </c>
      <c r="L40" s="84">
        <f t="shared" si="0"/>
        <v>26</v>
      </c>
      <c r="M40" s="87">
        <f t="shared" si="1"/>
        <v>60</v>
      </c>
      <c r="N40" s="87">
        <v>43</v>
      </c>
      <c r="O40" s="57" t="s">
        <v>248</v>
      </c>
      <c r="P40" s="50"/>
      <c r="Q40" s="50"/>
    </row>
    <row r="41" spans="1:17" ht="28.5" x14ac:dyDescent="0.25">
      <c r="A41" s="51">
        <v>26</v>
      </c>
      <c r="B41" s="55" t="s">
        <v>75</v>
      </c>
      <c r="C41" s="52" t="s">
        <v>16</v>
      </c>
      <c r="D41" s="52" t="s">
        <v>76</v>
      </c>
      <c r="E41" s="51" t="s">
        <v>77</v>
      </c>
      <c r="F41" s="51">
        <v>5</v>
      </c>
      <c r="G41" s="45" t="s">
        <v>78</v>
      </c>
      <c r="H41" s="51">
        <v>4</v>
      </c>
      <c r="I41" s="51">
        <v>8</v>
      </c>
      <c r="J41" s="51">
        <v>13</v>
      </c>
      <c r="K41" s="53">
        <v>0</v>
      </c>
      <c r="L41" s="54">
        <v>25</v>
      </c>
      <c r="M41" s="47">
        <v>60</v>
      </c>
      <c r="N41" s="47">
        <f>L41/M41*100</f>
        <v>41.666666666666671</v>
      </c>
      <c r="O41" s="57" t="s">
        <v>248</v>
      </c>
      <c r="P41" s="50"/>
      <c r="Q41" s="50"/>
    </row>
    <row r="42" spans="1:17" ht="28.5" x14ac:dyDescent="0.25">
      <c r="A42" s="39">
        <v>27</v>
      </c>
      <c r="B42" s="55" t="s">
        <v>90</v>
      </c>
      <c r="C42" s="52" t="s">
        <v>16</v>
      </c>
      <c r="D42" s="52" t="s">
        <v>26</v>
      </c>
      <c r="E42" s="51" t="s">
        <v>86</v>
      </c>
      <c r="F42" s="51">
        <v>5</v>
      </c>
      <c r="G42" s="45" t="s">
        <v>62</v>
      </c>
      <c r="H42" s="51">
        <v>3</v>
      </c>
      <c r="I42" s="51">
        <v>10</v>
      </c>
      <c r="J42" s="51">
        <v>12</v>
      </c>
      <c r="K42" s="53">
        <v>0</v>
      </c>
      <c r="L42" s="54">
        <v>25</v>
      </c>
      <c r="M42" s="47">
        <v>60</v>
      </c>
      <c r="N42" s="47">
        <f>L42/M42*100</f>
        <v>41.666666666666671</v>
      </c>
      <c r="O42" s="57" t="s">
        <v>248</v>
      </c>
      <c r="P42" s="50"/>
      <c r="Q42" s="50"/>
    </row>
    <row r="43" spans="1:17" ht="28.5" x14ac:dyDescent="0.25">
      <c r="A43" s="39">
        <v>28</v>
      </c>
      <c r="B43" s="88" t="s">
        <v>344</v>
      </c>
      <c r="C43" s="44" t="s">
        <v>16</v>
      </c>
      <c r="D43" s="52" t="s">
        <v>26</v>
      </c>
      <c r="E43" s="62">
        <v>5</v>
      </c>
      <c r="F43" s="62">
        <v>5</v>
      </c>
      <c r="G43" s="45" t="s">
        <v>322</v>
      </c>
      <c r="H43" s="90">
        <v>3</v>
      </c>
      <c r="I43" s="90">
        <v>8</v>
      </c>
      <c r="J43" s="90">
        <v>14</v>
      </c>
      <c r="K43" s="92">
        <v>0</v>
      </c>
      <c r="L43" s="87">
        <f>H43+I43+J43+K43</f>
        <v>25</v>
      </c>
      <c r="M43" s="87">
        <f>M42</f>
        <v>60</v>
      </c>
      <c r="N43" s="87">
        <v>41.66</v>
      </c>
      <c r="O43" s="57" t="s">
        <v>248</v>
      </c>
      <c r="P43" s="50"/>
      <c r="Q43" s="50"/>
    </row>
    <row r="44" spans="1:17" ht="28.5" x14ac:dyDescent="0.25">
      <c r="A44" s="51">
        <v>29</v>
      </c>
      <c r="B44" s="65" t="s">
        <v>345</v>
      </c>
      <c r="C44" s="44" t="s">
        <v>16</v>
      </c>
      <c r="D44" s="52" t="s">
        <v>26</v>
      </c>
      <c r="E44" s="62">
        <v>5</v>
      </c>
      <c r="F44" s="62">
        <v>5</v>
      </c>
      <c r="G44" s="45" t="s">
        <v>322</v>
      </c>
      <c r="H44" s="68">
        <v>3</v>
      </c>
      <c r="I44" s="68">
        <v>6</v>
      </c>
      <c r="J44" s="68">
        <v>16</v>
      </c>
      <c r="K44" s="69">
        <v>0</v>
      </c>
      <c r="L44" s="87">
        <f>H44+I44+J44+K44</f>
        <v>25</v>
      </c>
      <c r="M44" s="71">
        <f>M43</f>
        <v>60</v>
      </c>
      <c r="N44" s="71">
        <v>42</v>
      </c>
      <c r="O44" s="57" t="s">
        <v>248</v>
      </c>
      <c r="P44" s="50"/>
      <c r="Q44" s="50"/>
    </row>
    <row r="45" spans="1:17" ht="28.5" x14ac:dyDescent="0.25">
      <c r="A45" s="39">
        <v>30</v>
      </c>
      <c r="B45" s="65" t="s">
        <v>346</v>
      </c>
      <c r="C45" s="44" t="s">
        <v>16</v>
      </c>
      <c r="D45" s="52" t="s">
        <v>26</v>
      </c>
      <c r="E45" s="62">
        <v>5</v>
      </c>
      <c r="F45" s="62">
        <v>5</v>
      </c>
      <c r="G45" s="45" t="s">
        <v>364</v>
      </c>
      <c r="H45" s="68">
        <v>5</v>
      </c>
      <c r="I45" s="68">
        <v>8</v>
      </c>
      <c r="J45" s="68">
        <v>12</v>
      </c>
      <c r="K45" s="69">
        <v>0</v>
      </c>
      <c r="L45" s="87">
        <f>H45+I45+J45+K45</f>
        <v>25</v>
      </c>
      <c r="M45" s="71">
        <f>M44</f>
        <v>60</v>
      </c>
      <c r="N45" s="71">
        <v>42</v>
      </c>
      <c r="O45" s="57" t="s">
        <v>248</v>
      </c>
      <c r="P45" s="50"/>
      <c r="Q45" s="50"/>
    </row>
    <row r="46" spans="1:17" ht="28.5" x14ac:dyDescent="0.25">
      <c r="A46" s="39">
        <v>31</v>
      </c>
      <c r="B46" s="103" t="s">
        <v>83</v>
      </c>
      <c r="C46" s="52" t="s">
        <v>16</v>
      </c>
      <c r="D46" s="52" t="s">
        <v>76</v>
      </c>
      <c r="E46" s="51" t="s">
        <v>77</v>
      </c>
      <c r="F46" s="51">
        <v>5</v>
      </c>
      <c r="G46" s="45" t="s">
        <v>84</v>
      </c>
      <c r="H46" s="105">
        <v>2</v>
      </c>
      <c r="I46" s="105">
        <v>8</v>
      </c>
      <c r="J46" s="105">
        <v>14</v>
      </c>
      <c r="K46" s="105">
        <v>0</v>
      </c>
      <c r="L46" s="47">
        <v>24</v>
      </c>
      <c r="M46" s="109">
        <v>60</v>
      </c>
      <c r="N46" s="109">
        <f>L46/M46*100</f>
        <v>40</v>
      </c>
      <c r="O46" s="57" t="s">
        <v>248</v>
      </c>
      <c r="P46" s="50"/>
      <c r="Q46" s="50"/>
    </row>
    <row r="47" spans="1:17" ht="28.5" x14ac:dyDescent="0.2">
      <c r="A47" s="51">
        <v>32</v>
      </c>
      <c r="B47" s="65" t="s">
        <v>347</v>
      </c>
      <c r="C47" s="44" t="s">
        <v>16</v>
      </c>
      <c r="D47" s="52" t="s">
        <v>26</v>
      </c>
      <c r="E47" s="62">
        <v>5</v>
      </c>
      <c r="F47" s="62">
        <v>5</v>
      </c>
      <c r="G47" s="45" t="s">
        <v>322</v>
      </c>
      <c r="H47" s="68">
        <v>3</v>
      </c>
      <c r="I47" s="68">
        <v>7</v>
      </c>
      <c r="J47" s="68">
        <v>14</v>
      </c>
      <c r="K47" s="69">
        <v>0</v>
      </c>
      <c r="L47" s="87">
        <f>H47+I47+J47+K47</f>
        <v>24</v>
      </c>
      <c r="M47" s="71">
        <f>M46</f>
        <v>60</v>
      </c>
      <c r="N47" s="71">
        <v>40</v>
      </c>
      <c r="O47" s="57" t="s">
        <v>248</v>
      </c>
    </row>
    <row r="48" spans="1:17" ht="28.5" x14ac:dyDescent="0.2">
      <c r="A48" s="39">
        <v>33</v>
      </c>
      <c r="B48" s="65" t="s">
        <v>348</v>
      </c>
      <c r="C48" s="44" t="s">
        <v>16</v>
      </c>
      <c r="D48" s="52" t="s">
        <v>26</v>
      </c>
      <c r="E48" s="62">
        <v>5</v>
      </c>
      <c r="F48" s="62">
        <v>5</v>
      </c>
      <c r="G48" s="45" t="s">
        <v>322</v>
      </c>
      <c r="H48" s="68">
        <v>5</v>
      </c>
      <c r="I48" s="68">
        <v>7</v>
      </c>
      <c r="J48" s="68">
        <v>12</v>
      </c>
      <c r="K48" s="69">
        <v>0</v>
      </c>
      <c r="L48" s="87">
        <f>H48+I48+J48+K48</f>
        <v>24</v>
      </c>
      <c r="M48" s="71">
        <f>M50</f>
        <v>60</v>
      </c>
      <c r="N48" s="71">
        <v>40</v>
      </c>
      <c r="O48" s="57" t="s">
        <v>248</v>
      </c>
    </row>
    <row r="49" spans="1:15" ht="28.5" x14ac:dyDescent="0.2">
      <c r="A49" s="39">
        <v>34</v>
      </c>
      <c r="B49" s="103" t="s">
        <v>22</v>
      </c>
      <c r="C49" s="52" t="s">
        <v>16</v>
      </c>
      <c r="D49" s="52" t="s">
        <v>26</v>
      </c>
      <c r="E49" s="51" t="s">
        <v>28</v>
      </c>
      <c r="F49" s="51">
        <v>5</v>
      </c>
      <c r="G49" s="45" t="s">
        <v>29</v>
      </c>
      <c r="H49" s="105">
        <v>5</v>
      </c>
      <c r="I49" s="105">
        <v>7</v>
      </c>
      <c r="J49" s="105">
        <v>11</v>
      </c>
      <c r="K49" s="107">
        <v>0</v>
      </c>
      <c r="L49" s="47">
        <v>23</v>
      </c>
      <c r="M49" s="109">
        <v>60</v>
      </c>
      <c r="N49" s="109">
        <f>L49/M49*100</f>
        <v>38.333333333333336</v>
      </c>
      <c r="O49" s="57" t="s">
        <v>248</v>
      </c>
    </row>
    <row r="50" spans="1:15" ht="28.5" x14ac:dyDescent="0.2">
      <c r="A50" s="51">
        <v>35</v>
      </c>
      <c r="B50" s="65" t="s">
        <v>351</v>
      </c>
      <c r="C50" s="44" t="s">
        <v>16</v>
      </c>
      <c r="D50" s="52" t="s">
        <v>26</v>
      </c>
      <c r="E50" s="62">
        <v>5</v>
      </c>
      <c r="F50" s="62">
        <v>5</v>
      </c>
      <c r="G50" s="45" t="s">
        <v>364</v>
      </c>
      <c r="H50" s="68">
        <v>5</v>
      </c>
      <c r="I50" s="68">
        <v>7</v>
      </c>
      <c r="J50" s="68">
        <v>11</v>
      </c>
      <c r="K50" s="69">
        <v>0</v>
      </c>
      <c r="L50" s="87">
        <f>H50+I50+J50+K50</f>
        <v>23</v>
      </c>
      <c r="M50" s="71">
        <f>M49</f>
        <v>60</v>
      </c>
      <c r="N50" s="71">
        <v>38</v>
      </c>
      <c r="O50" s="57" t="s">
        <v>248</v>
      </c>
    </row>
    <row r="51" spans="1:15" ht="28.5" x14ac:dyDescent="0.2">
      <c r="A51" s="39">
        <v>36</v>
      </c>
      <c r="B51" s="65" t="s">
        <v>352</v>
      </c>
      <c r="C51" s="44" t="s">
        <v>16</v>
      </c>
      <c r="D51" s="52" t="s">
        <v>26</v>
      </c>
      <c r="E51" s="62">
        <v>5</v>
      </c>
      <c r="F51" s="62">
        <v>5</v>
      </c>
      <c r="G51" s="45" t="s">
        <v>364</v>
      </c>
      <c r="H51" s="68">
        <v>3</v>
      </c>
      <c r="I51" s="68">
        <v>8</v>
      </c>
      <c r="J51" s="68">
        <v>9</v>
      </c>
      <c r="K51" s="69">
        <v>3</v>
      </c>
      <c r="L51" s="87">
        <f>H51+I51+J51+K51</f>
        <v>23</v>
      </c>
      <c r="M51" s="71">
        <f>M50</f>
        <v>60</v>
      </c>
      <c r="N51" s="71">
        <v>38</v>
      </c>
      <c r="O51" s="57" t="s">
        <v>248</v>
      </c>
    </row>
    <row r="52" spans="1:15" ht="28.5" x14ac:dyDescent="0.2">
      <c r="A52" s="39">
        <v>37</v>
      </c>
      <c r="B52" s="65" t="s">
        <v>353</v>
      </c>
      <c r="C52" s="44" t="s">
        <v>16</v>
      </c>
      <c r="D52" s="52" t="s">
        <v>26</v>
      </c>
      <c r="E52" s="62">
        <v>5</v>
      </c>
      <c r="F52" s="62">
        <v>5</v>
      </c>
      <c r="G52" s="45" t="s">
        <v>364</v>
      </c>
      <c r="H52" s="68">
        <v>5</v>
      </c>
      <c r="I52" s="68">
        <v>5</v>
      </c>
      <c r="J52" s="68">
        <v>10</v>
      </c>
      <c r="K52" s="69">
        <v>3</v>
      </c>
      <c r="L52" s="87">
        <f>H52+I52+J52+K52</f>
        <v>23</v>
      </c>
      <c r="M52" s="71">
        <f>M51</f>
        <v>60</v>
      </c>
      <c r="N52" s="71">
        <v>38</v>
      </c>
      <c r="O52" s="57" t="s">
        <v>248</v>
      </c>
    </row>
    <row r="53" spans="1:15" ht="28.5" x14ac:dyDescent="0.2">
      <c r="A53" s="51">
        <v>38</v>
      </c>
      <c r="B53" s="65" t="s">
        <v>354</v>
      </c>
      <c r="C53" s="44" t="s">
        <v>16</v>
      </c>
      <c r="D53" s="52" t="s">
        <v>26</v>
      </c>
      <c r="E53" s="62">
        <v>5</v>
      </c>
      <c r="F53" s="62">
        <v>5</v>
      </c>
      <c r="G53" s="45" t="s">
        <v>364</v>
      </c>
      <c r="H53" s="68">
        <v>3</v>
      </c>
      <c r="I53" s="68">
        <v>6</v>
      </c>
      <c r="J53" s="68">
        <v>13</v>
      </c>
      <c r="K53" s="69">
        <v>0</v>
      </c>
      <c r="L53" s="87">
        <f>H53+I53+J53+K53</f>
        <v>22</v>
      </c>
      <c r="M53" s="71">
        <f>M52</f>
        <v>60</v>
      </c>
      <c r="N53" s="71">
        <v>36.659999999999997</v>
      </c>
      <c r="O53" s="57" t="s">
        <v>248</v>
      </c>
    </row>
    <row r="54" spans="1:15" ht="28.5" x14ac:dyDescent="0.2">
      <c r="A54" s="39">
        <v>39</v>
      </c>
      <c r="B54" s="65" t="s">
        <v>355</v>
      </c>
      <c r="C54" s="44" t="s">
        <v>16</v>
      </c>
      <c r="D54" s="52" t="s">
        <v>26</v>
      </c>
      <c r="E54" s="62">
        <v>5</v>
      </c>
      <c r="F54" s="62">
        <v>5</v>
      </c>
      <c r="G54" s="45" t="s">
        <v>363</v>
      </c>
      <c r="H54" s="68">
        <v>5</v>
      </c>
      <c r="I54" s="68">
        <v>7</v>
      </c>
      <c r="J54" s="68">
        <v>10</v>
      </c>
      <c r="K54" s="69">
        <v>0</v>
      </c>
      <c r="L54" s="87">
        <f>H54+I54+J54+K54</f>
        <v>22</v>
      </c>
      <c r="M54" s="71">
        <f>M53</f>
        <v>60</v>
      </c>
      <c r="N54" s="71">
        <v>37</v>
      </c>
      <c r="O54" s="57" t="s">
        <v>248</v>
      </c>
    </row>
    <row r="55" spans="1:15" ht="28.5" x14ac:dyDescent="0.2">
      <c r="A55" s="39">
        <v>40</v>
      </c>
      <c r="B55" s="103" t="s">
        <v>80</v>
      </c>
      <c r="C55" s="52" t="s">
        <v>16</v>
      </c>
      <c r="D55" s="52" t="s">
        <v>76</v>
      </c>
      <c r="E55" s="51" t="s">
        <v>77</v>
      </c>
      <c r="F55" s="51">
        <v>5</v>
      </c>
      <c r="G55" s="45" t="s">
        <v>78</v>
      </c>
      <c r="H55" s="105">
        <v>5</v>
      </c>
      <c r="I55" s="105">
        <v>8</v>
      </c>
      <c r="J55" s="105">
        <v>8</v>
      </c>
      <c r="K55" s="107">
        <v>0</v>
      </c>
      <c r="L55" s="47">
        <v>21</v>
      </c>
      <c r="M55" s="109">
        <v>60</v>
      </c>
      <c r="N55" s="109">
        <f>L55/M55*100</f>
        <v>35</v>
      </c>
      <c r="O55" s="57" t="s">
        <v>248</v>
      </c>
    </row>
    <row r="56" spans="1:15" ht="28.5" x14ac:dyDescent="0.2">
      <c r="A56" s="51">
        <v>41</v>
      </c>
      <c r="B56" s="103" t="s">
        <v>81</v>
      </c>
      <c r="C56" s="52" t="s">
        <v>16</v>
      </c>
      <c r="D56" s="52" t="s">
        <v>76</v>
      </c>
      <c r="E56" s="51" t="s">
        <v>77</v>
      </c>
      <c r="F56" s="51">
        <v>5</v>
      </c>
      <c r="G56" s="45" t="s">
        <v>78</v>
      </c>
      <c r="H56" s="105">
        <v>4</v>
      </c>
      <c r="I56" s="105">
        <v>5</v>
      </c>
      <c r="J56" s="105">
        <v>12</v>
      </c>
      <c r="K56" s="107">
        <v>0</v>
      </c>
      <c r="L56" s="47">
        <v>21</v>
      </c>
      <c r="M56" s="109">
        <v>60</v>
      </c>
      <c r="N56" s="109">
        <f>L56/M56*100</f>
        <v>35</v>
      </c>
      <c r="O56" s="57" t="s">
        <v>248</v>
      </c>
    </row>
    <row r="57" spans="1:15" ht="28.5" x14ac:dyDescent="0.2">
      <c r="A57" s="39">
        <v>42</v>
      </c>
      <c r="B57" s="102" t="s">
        <v>240</v>
      </c>
      <c r="C57" s="44" t="s">
        <v>16</v>
      </c>
      <c r="D57" s="44" t="s">
        <v>26</v>
      </c>
      <c r="E57" s="62" t="s">
        <v>28</v>
      </c>
      <c r="F57" s="62">
        <v>5</v>
      </c>
      <c r="G57" s="45" t="s">
        <v>84</v>
      </c>
      <c r="H57" s="104">
        <v>4</v>
      </c>
      <c r="I57" s="104">
        <v>6</v>
      </c>
      <c r="J57" s="104">
        <v>11</v>
      </c>
      <c r="K57" s="104">
        <v>0</v>
      </c>
      <c r="L57" s="61">
        <v>21</v>
      </c>
      <c r="M57" s="109">
        <v>60</v>
      </c>
      <c r="N57" s="109">
        <f>L57/M57*100</f>
        <v>35</v>
      </c>
      <c r="O57" s="57" t="s">
        <v>248</v>
      </c>
    </row>
    <row r="58" spans="1:15" ht="28.5" x14ac:dyDescent="0.2">
      <c r="A58" s="39">
        <v>43</v>
      </c>
      <c r="B58" s="65" t="s">
        <v>349</v>
      </c>
      <c r="C58" s="44" t="s">
        <v>16</v>
      </c>
      <c r="D58" s="52" t="s">
        <v>26</v>
      </c>
      <c r="E58" s="62">
        <v>5</v>
      </c>
      <c r="F58" s="62">
        <v>5</v>
      </c>
      <c r="G58" s="45" t="s">
        <v>322</v>
      </c>
      <c r="H58" s="68">
        <v>2</v>
      </c>
      <c r="I58" s="68">
        <v>6</v>
      </c>
      <c r="J58" s="68">
        <v>12</v>
      </c>
      <c r="K58" s="69">
        <v>0</v>
      </c>
      <c r="L58" s="87">
        <f>H58+I58+J58+K58</f>
        <v>20</v>
      </c>
      <c r="M58" s="71">
        <f>M57</f>
        <v>60</v>
      </c>
      <c r="N58" s="71">
        <v>33</v>
      </c>
      <c r="O58" s="57" t="s">
        <v>248</v>
      </c>
    </row>
    <row r="59" spans="1:15" ht="28.5" x14ac:dyDescent="0.2">
      <c r="A59" s="51">
        <v>44</v>
      </c>
      <c r="B59" s="65" t="s">
        <v>350</v>
      </c>
      <c r="C59" s="44" t="s">
        <v>16</v>
      </c>
      <c r="D59" s="52" t="s">
        <v>26</v>
      </c>
      <c r="E59" s="62">
        <v>5</v>
      </c>
      <c r="F59" s="62">
        <v>5</v>
      </c>
      <c r="G59" s="45" t="s">
        <v>322</v>
      </c>
      <c r="H59" s="68">
        <v>3</v>
      </c>
      <c r="I59" s="68">
        <v>7</v>
      </c>
      <c r="J59" s="68">
        <v>10</v>
      </c>
      <c r="K59" s="69">
        <v>0</v>
      </c>
      <c r="L59" s="87">
        <f>H59+I59+J59+K59</f>
        <v>20</v>
      </c>
      <c r="M59" s="71">
        <f>M55</f>
        <v>60</v>
      </c>
      <c r="N59" s="71">
        <v>33</v>
      </c>
      <c r="O59" s="57" t="s">
        <v>248</v>
      </c>
    </row>
    <row r="60" spans="1:15" ht="28.5" x14ac:dyDescent="0.2">
      <c r="A60" s="39">
        <v>45</v>
      </c>
      <c r="B60" s="102" t="s">
        <v>237</v>
      </c>
      <c r="C60" s="44" t="s">
        <v>16</v>
      </c>
      <c r="D60" s="44" t="s">
        <v>26</v>
      </c>
      <c r="E60" s="62" t="s">
        <v>77</v>
      </c>
      <c r="F60" s="62">
        <v>5</v>
      </c>
      <c r="G60" s="45" t="s">
        <v>84</v>
      </c>
      <c r="H60" s="104">
        <v>2</v>
      </c>
      <c r="I60" s="104">
        <v>7</v>
      </c>
      <c r="J60" s="104">
        <v>12</v>
      </c>
      <c r="K60" s="104">
        <v>0</v>
      </c>
      <c r="L60" s="61">
        <v>19</v>
      </c>
      <c r="M60" s="109">
        <v>60</v>
      </c>
      <c r="N60" s="109">
        <f>L60/M60*100</f>
        <v>31.666666666666664</v>
      </c>
      <c r="O60" s="57" t="s">
        <v>248</v>
      </c>
    </row>
    <row r="61" spans="1:15" ht="28.5" x14ac:dyDescent="0.2">
      <c r="A61" s="39">
        <v>46</v>
      </c>
      <c r="B61" s="102" t="s">
        <v>238</v>
      </c>
      <c r="C61" s="44" t="s">
        <v>16</v>
      </c>
      <c r="D61" s="44" t="s">
        <v>26</v>
      </c>
      <c r="E61" s="62" t="s">
        <v>77</v>
      </c>
      <c r="F61" s="62">
        <v>5</v>
      </c>
      <c r="G61" s="45" t="s">
        <v>84</v>
      </c>
      <c r="H61" s="104">
        <v>5</v>
      </c>
      <c r="I61" s="104">
        <v>8</v>
      </c>
      <c r="J61" s="104">
        <v>6</v>
      </c>
      <c r="K61" s="104">
        <v>0</v>
      </c>
      <c r="L61" s="61">
        <v>19</v>
      </c>
      <c r="M61" s="109">
        <v>60</v>
      </c>
      <c r="N61" s="109">
        <f>L61/M61*100</f>
        <v>31.666666666666664</v>
      </c>
      <c r="O61" s="57" t="s">
        <v>248</v>
      </c>
    </row>
    <row r="62" spans="1:15" ht="28.5" x14ac:dyDescent="0.2">
      <c r="A62" s="51">
        <v>47</v>
      </c>
      <c r="B62" s="102" t="s">
        <v>239</v>
      </c>
      <c r="C62" s="44" t="s">
        <v>16</v>
      </c>
      <c r="D62" s="44" t="s">
        <v>26</v>
      </c>
      <c r="E62" s="62" t="s">
        <v>28</v>
      </c>
      <c r="F62" s="62">
        <v>5</v>
      </c>
      <c r="G62" s="45" t="s">
        <v>84</v>
      </c>
      <c r="H62" s="104">
        <v>5</v>
      </c>
      <c r="I62" s="104">
        <v>6</v>
      </c>
      <c r="J62" s="104">
        <v>8</v>
      </c>
      <c r="K62" s="104">
        <v>0</v>
      </c>
      <c r="L62" s="61">
        <v>19</v>
      </c>
      <c r="M62" s="109">
        <v>60</v>
      </c>
      <c r="N62" s="109">
        <f>L62/M62*100</f>
        <v>31.666666666666664</v>
      </c>
      <c r="O62" s="57" t="s">
        <v>248</v>
      </c>
    </row>
    <row r="63" spans="1:15" ht="28.5" x14ac:dyDescent="0.2">
      <c r="A63" s="39">
        <v>48</v>
      </c>
      <c r="B63" s="65" t="s">
        <v>356</v>
      </c>
      <c r="C63" s="44" t="s">
        <v>16</v>
      </c>
      <c r="D63" s="52" t="s">
        <v>26</v>
      </c>
      <c r="E63" s="62">
        <v>5</v>
      </c>
      <c r="F63" s="62">
        <v>5</v>
      </c>
      <c r="G63" s="45" t="s">
        <v>364</v>
      </c>
      <c r="H63" s="68">
        <v>4</v>
      </c>
      <c r="I63" s="68">
        <v>6</v>
      </c>
      <c r="J63" s="68">
        <v>6</v>
      </c>
      <c r="K63" s="69">
        <v>3</v>
      </c>
      <c r="L63" s="87">
        <f>H63+I63+J63+K63</f>
        <v>19</v>
      </c>
      <c r="M63" s="71">
        <f>M62</f>
        <v>60</v>
      </c>
      <c r="N63" s="71">
        <v>31.6</v>
      </c>
      <c r="O63" s="57" t="s">
        <v>248</v>
      </c>
    </row>
    <row r="64" spans="1:15" ht="28.5" x14ac:dyDescent="0.2">
      <c r="A64" s="39">
        <v>49</v>
      </c>
      <c r="B64" s="65" t="s">
        <v>357</v>
      </c>
      <c r="C64" s="44" t="s">
        <v>16</v>
      </c>
      <c r="D64" s="52" t="s">
        <v>26</v>
      </c>
      <c r="E64" s="62">
        <v>5</v>
      </c>
      <c r="F64" s="62">
        <v>5</v>
      </c>
      <c r="G64" s="45" t="s">
        <v>364</v>
      </c>
      <c r="H64" s="68">
        <v>3</v>
      </c>
      <c r="I64" s="68">
        <v>8</v>
      </c>
      <c r="J64" s="68">
        <v>8</v>
      </c>
      <c r="K64" s="69">
        <v>0</v>
      </c>
      <c r="L64" s="87">
        <f>H64+I64+J64+K64</f>
        <v>19</v>
      </c>
      <c r="M64" s="71">
        <f>M63</f>
        <v>60</v>
      </c>
      <c r="N64" s="71">
        <v>32</v>
      </c>
      <c r="O64" s="57" t="s">
        <v>248</v>
      </c>
    </row>
    <row r="65" spans="1:15" ht="28.5" x14ac:dyDescent="0.2">
      <c r="A65" s="51">
        <v>50</v>
      </c>
      <c r="B65" s="103" t="s">
        <v>88</v>
      </c>
      <c r="C65" s="52" t="s">
        <v>16</v>
      </c>
      <c r="D65" s="52" t="s">
        <v>26</v>
      </c>
      <c r="E65" s="51" t="s">
        <v>86</v>
      </c>
      <c r="F65" s="51">
        <v>5</v>
      </c>
      <c r="G65" s="45" t="s">
        <v>78</v>
      </c>
      <c r="H65" s="105">
        <v>5</v>
      </c>
      <c r="I65" s="105">
        <v>9</v>
      </c>
      <c r="J65" s="105">
        <v>4</v>
      </c>
      <c r="K65" s="107">
        <v>0</v>
      </c>
      <c r="L65" s="47">
        <v>18</v>
      </c>
      <c r="M65" s="109">
        <v>60</v>
      </c>
      <c r="N65" s="109">
        <f>L65/M65*100</f>
        <v>30</v>
      </c>
      <c r="O65" s="57" t="s">
        <v>248</v>
      </c>
    </row>
    <row r="66" spans="1:15" ht="28.5" x14ac:dyDescent="0.2">
      <c r="A66" s="39">
        <v>51</v>
      </c>
      <c r="B66" s="102" t="s">
        <v>235</v>
      </c>
      <c r="C66" s="44" t="s">
        <v>16</v>
      </c>
      <c r="D66" s="44" t="s">
        <v>26</v>
      </c>
      <c r="E66" s="62" t="s">
        <v>28</v>
      </c>
      <c r="F66" s="62">
        <v>5</v>
      </c>
      <c r="G66" s="45" t="s">
        <v>84</v>
      </c>
      <c r="H66" s="104">
        <v>3</v>
      </c>
      <c r="I66" s="104">
        <v>7</v>
      </c>
      <c r="J66" s="104">
        <v>8</v>
      </c>
      <c r="K66" s="104">
        <v>0</v>
      </c>
      <c r="L66" s="61">
        <v>18</v>
      </c>
      <c r="M66" s="109">
        <v>60</v>
      </c>
      <c r="N66" s="109">
        <f>L66/M66*100</f>
        <v>30</v>
      </c>
      <c r="O66" s="57" t="s">
        <v>248</v>
      </c>
    </row>
    <row r="67" spans="1:15" ht="28.5" x14ac:dyDescent="0.2">
      <c r="A67" s="39">
        <v>52</v>
      </c>
      <c r="B67" s="65" t="s">
        <v>358</v>
      </c>
      <c r="C67" s="44" t="s">
        <v>16</v>
      </c>
      <c r="D67" s="52" t="s">
        <v>26</v>
      </c>
      <c r="E67" s="62">
        <v>5</v>
      </c>
      <c r="F67" s="62">
        <v>5</v>
      </c>
      <c r="G67" s="45" t="s">
        <v>364</v>
      </c>
      <c r="H67" s="68">
        <v>3</v>
      </c>
      <c r="I67" s="68">
        <v>6</v>
      </c>
      <c r="J67" s="68">
        <v>9</v>
      </c>
      <c r="K67" s="69">
        <v>0</v>
      </c>
      <c r="L67" s="87">
        <f>H67+I67+J67+K67</f>
        <v>18</v>
      </c>
      <c r="M67" s="71">
        <f>M66</f>
        <v>60</v>
      </c>
      <c r="N67" s="71">
        <v>32</v>
      </c>
      <c r="O67" s="57" t="s">
        <v>248</v>
      </c>
    </row>
    <row r="68" spans="1:15" ht="28.5" x14ac:dyDescent="0.2">
      <c r="A68" s="51">
        <v>53</v>
      </c>
      <c r="B68" s="103" t="s">
        <v>21</v>
      </c>
      <c r="C68" s="52" t="s">
        <v>16</v>
      </c>
      <c r="D68" s="52" t="s">
        <v>26</v>
      </c>
      <c r="E68" s="51" t="s">
        <v>28</v>
      </c>
      <c r="F68" s="51">
        <v>5</v>
      </c>
      <c r="G68" s="45" t="s">
        <v>29</v>
      </c>
      <c r="H68" s="105">
        <v>3</v>
      </c>
      <c r="I68" s="105">
        <v>8</v>
      </c>
      <c r="J68" s="105">
        <v>6</v>
      </c>
      <c r="K68" s="107">
        <v>0</v>
      </c>
      <c r="L68" s="47">
        <v>17</v>
      </c>
      <c r="M68" s="109">
        <v>60</v>
      </c>
      <c r="N68" s="109">
        <f>L68/M68*100</f>
        <v>28.333333333333332</v>
      </c>
      <c r="O68" s="57" t="s">
        <v>248</v>
      </c>
    </row>
    <row r="69" spans="1:15" ht="28.5" x14ac:dyDescent="0.2">
      <c r="A69" s="39">
        <v>54</v>
      </c>
      <c r="B69" s="103" t="s">
        <v>89</v>
      </c>
      <c r="C69" s="52" t="s">
        <v>16</v>
      </c>
      <c r="D69" s="52" t="s">
        <v>26</v>
      </c>
      <c r="E69" s="51" t="s">
        <v>86</v>
      </c>
      <c r="F69" s="51">
        <v>5</v>
      </c>
      <c r="G69" s="45" t="s">
        <v>78</v>
      </c>
      <c r="H69" s="105">
        <v>2</v>
      </c>
      <c r="I69" s="105">
        <v>6</v>
      </c>
      <c r="J69" s="105">
        <v>9</v>
      </c>
      <c r="K69" s="107">
        <v>0</v>
      </c>
      <c r="L69" s="47">
        <v>17</v>
      </c>
      <c r="M69" s="109">
        <v>60</v>
      </c>
      <c r="N69" s="109">
        <f>L69/M69*100</f>
        <v>28.333333333333332</v>
      </c>
      <c r="O69" s="57" t="s">
        <v>248</v>
      </c>
    </row>
    <row r="70" spans="1:15" ht="28.5" x14ac:dyDescent="0.2">
      <c r="A70" s="39">
        <v>55</v>
      </c>
      <c r="B70" s="65" t="s">
        <v>359</v>
      </c>
      <c r="C70" s="44" t="s">
        <v>16</v>
      </c>
      <c r="D70" s="52" t="s">
        <v>26</v>
      </c>
      <c r="E70" s="62">
        <v>5</v>
      </c>
      <c r="F70" s="62">
        <v>5</v>
      </c>
      <c r="G70" s="45" t="s">
        <v>364</v>
      </c>
      <c r="H70" s="68">
        <v>5</v>
      </c>
      <c r="I70" s="68">
        <v>3</v>
      </c>
      <c r="J70" s="68">
        <v>9</v>
      </c>
      <c r="K70" s="69">
        <v>0</v>
      </c>
      <c r="L70" s="87">
        <f>H70+I70+J70+K70</f>
        <v>17</v>
      </c>
      <c r="M70" s="71">
        <f>M69</f>
        <v>60</v>
      </c>
      <c r="N70" s="71">
        <v>28.3</v>
      </c>
      <c r="O70" s="57" t="s">
        <v>248</v>
      </c>
    </row>
    <row r="71" spans="1:15" ht="28.5" x14ac:dyDescent="0.2">
      <c r="A71" s="51">
        <v>56</v>
      </c>
      <c r="B71" s="65" t="s">
        <v>360</v>
      </c>
      <c r="C71" s="44" t="s">
        <v>16</v>
      </c>
      <c r="D71" s="52" t="s">
        <v>26</v>
      </c>
      <c r="E71" s="62">
        <v>5</v>
      </c>
      <c r="F71" s="62">
        <v>5</v>
      </c>
      <c r="G71" s="45" t="s">
        <v>364</v>
      </c>
      <c r="H71" s="68">
        <v>1</v>
      </c>
      <c r="I71" s="68">
        <v>4</v>
      </c>
      <c r="J71" s="68">
        <v>7</v>
      </c>
      <c r="K71" s="69">
        <v>5</v>
      </c>
      <c r="L71" s="87">
        <f>H71+I71+J71+K71</f>
        <v>17</v>
      </c>
      <c r="M71" s="71">
        <f>M70</f>
        <v>60</v>
      </c>
      <c r="N71" s="71">
        <v>28.3</v>
      </c>
      <c r="O71" s="57" t="s">
        <v>248</v>
      </c>
    </row>
    <row r="72" spans="1:15" ht="28.5" x14ac:dyDescent="0.2">
      <c r="A72" s="39">
        <v>57</v>
      </c>
      <c r="B72" s="103" t="s">
        <v>23</v>
      </c>
      <c r="C72" s="52" t="s">
        <v>16</v>
      </c>
      <c r="D72" s="52" t="s">
        <v>26</v>
      </c>
      <c r="E72" s="51" t="s">
        <v>28</v>
      </c>
      <c r="F72" s="51">
        <v>5</v>
      </c>
      <c r="G72" s="45" t="s">
        <v>29</v>
      </c>
      <c r="H72" s="105">
        <v>3</v>
      </c>
      <c r="I72" s="105">
        <v>5</v>
      </c>
      <c r="J72" s="105">
        <v>8</v>
      </c>
      <c r="K72" s="107">
        <v>0</v>
      </c>
      <c r="L72" s="47">
        <v>16</v>
      </c>
      <c r="M72" s="109">
        <v>60</v>
      </c>
      <c r="N72" s="109">
        <f>L72/M72*100</f>
        <v>26.666666666666668</v>
      </c>
      <c r="O72" s="57" t="s">
        <v>248</v>
      </c>
    </row>
    <row r="73" spans="1:15" ht="28.5" x14ac:dyDescent="0.2">
      <c r="A73" s="39">
        <v>58</v>
      </c>
      <c r="B73" s="103" t="s">
        <v>25</v>
      </c>
      <c r="C73" s="52" t="s">
        <v>16</v>
      </c>
      <c r="D73" s="52" t="s">
        <v>26</v>
      </c>
      <c r="E73" s="51" t="s">
        <v>28</v>
      </c>
      <c r="F73" s="51">
        <v>5</v>
      </c>
      <c r="G73" s="45" t="s">
        <v>29</v>
      </c>
      <c r="H73" s="105">
        <v>3</v>
      </c>
      <c r="I73" s="105">
        <v>4</v>
      </c>
      <c r="J73" s="105">
        <v>9</v>
      </c>
      <c r="K73" s="107">
        <v>0</v>
      </c>
      <c r="L73" s="47">
        <v>16</v>
      </c>
      <c r="M73" s="109">
        <v>60</v>
      </c>
      <c r="N73" s="109">
        <f>L73/M73*100</f>
        <v>26.666666666666668</v>
      </c>
      <c r="O73" s="57" t="s">
        <v>248</v>
      </c>
    </row>
    <row r="74" spans="1:15" ht="28.5" x14ac:dyDescent="0.2">
      <c r="A74" s="51">
        <v>59</v>
      </c>
      <c r="B74" s="65" t="s">
        <v>361</v>
      </c>
      <c r="C74" s="44" t="s">
        <v>16</v>
      </c>
      <c r="D74" s="52" t="s">
        <v>26</v>
      </c>
      <c r="E74" s="62">
        <v>5</v>
      </c>
      <c r="F74" s="62">
        <v>5</v>
      </c>
      <c r="G74" s="45" t="s">
        <v>322</v>
      </c>
      <c r="H74" s="68">
        <v>3</v>
      </c>
      <c r="I74" s="68">
        <v>3</v>
      </c>
      <c r="J74" s="68">
        <v>10</v>
      </c>
      <c r="K74" s="69">
        <v>0</v>
      </c>
      <c r="L74" s="87">
        <f>H74+I74+J74+K74</f>
        <v>16</v>
      </c>
      <c r="M74" s="71">
        <f>M73</f>
        <v>60</v>
      </c>
      <c r="N74" s="71">
        <v>26.66</v>
      </c>
      <c r="O74" s="57" t="s">
        <v>248</v>
      </c>
    </row>
    <row r="75" spans="1:15" ht="28.5" x14ac:dyDescent="0.2">
      <c r="A75" s="39">
        <v>60</v>
      </c>
      <c r="B75" s="103" t="s">
        <v>20</v>
      </c>
      <c r="C75" s="52" t="s">
        <v>16</v>
      </c>
      <c r="D75" s="52" t="s">
        <v>26</v>
      </c>
      <c r="E75" s="51" t="s">
        <v>28</v>
      </c>
      <c r="F75" s="51">
        <v>5</v>
      </c>
      <c r="G75" s="45" t="s">
        <v>29</v>
      </c>
      <c r="H75" s="105">
        <v>5</v>
      </c>
      <c r="I75" s="105">
        <v>7</v>
      </c>
      <c r="J75" s="105">
        <v>3</v>
      </c>
      <c r="K75" s="107">
        <v>0</v>
      </c>
      <c r="L75" s="47">
        <v>15</v>
      </c>
      <c r="M75" s="109">
        <v>60</v>
      </c>
      <c r="N75" s="109">
        <f>L75/M75*100</f>
        <v>25</v>
      </c>
      <c r="O75" s="57" t="s">
        <v>248</v>
      </c>
    </row>
    <row r="76" spans="1:15" ht="28.5" x14ac:dyDescent="0.2">
      <c r="A76" s="39">
        <v>61</v>
      </c>
      <c r="B76" s="103" t="s">
        <v>82</v>
      </c>
      <c r="C76" s="52" t="s">
        <v>16</v>
      </c>
      <c r="D76" s="52" t="s">
        <v>76</v>
      </c>
      <c r="E76" s="51" t="s">
        <v>77</v>
      </c>
      <c r="F76" s="51">
        <v>5</v>
      </c>
      <c r="G76" s="45" t="s">
        <v>78</v>
      </c>
      <c r="H76" s="105">
        <v>5</v>
      </c>
      <c r="I76" s="105">
        <v>6</v>
      </c>
      <c r="J76" s="105">
        <v>3</v>
      </c>
      <c r="K76" s="107">
        <v>0</v>
      </c>
      <c r="L76" s="47">
        <v>14</v>
      </c>
      <c r="M76" s="109">
        <v>60</v>
      </c>
      <c r="N76" s="109">
        <f>L76/M76*100</f>
        <v>23.333333333333332</v>
      </c>
      <c r="O76" s="57" t="s">
        <v>248</v>
      </c>
    </row>
    <row r="77" spans="1:15" ht="28.5" x14ac:dyDescent="0.2">
      <c r="A77" s="51">
        <v>62</v>
      </c>
      <c r="B77" s="102" t="s">
        <v>233</v>
      </c>
      <c r="C77" s="44" t="s">
        <v>16</v>
      </c>
      <c r="D77" s="44" t="s">
        <v>76</v>
      </c>
      <c r="E77" s="62" t="s">
        <v>28</v>
      </c>
      <c r="F77" s="62">
        <v>5</v>
      </c>
      <c r="G77" s="45" t="s">
        <v>84</v>
      </c>
      <c r="H77" s="106">
        <v>5</v>
      </c>
      <c r="I77" s="106">
        <v>5</v>
      </c>
      <c r="J77" s="106">
        <v>3</v>
      </c>
      <c r="K77" s="106">
        <v>0</v>
      </c>
      <c r="L77" s="108">
        <v>13</v>
      </c>
      <c r="M77" s="109">
        <v>60</v>
      </c>
      <c r="N77" s="109">
        <f>L77/M77*100</f>
        <v>21.666666666666668</v>
      </c>
      <c r="O77" s="57" t="s">
        <v>248</v>
      </c>
    </row>
    <row r="78" spans="1:15" ht="28.5" x14ac:dyDescent="0.2">
      <c r="A78" s="39">
        <v>63</v>
      </c>
      <c r="B78" s="103" t="s">
        <v>24</v>
      </c>
      <c r="C78" s="52" t="s">
        <v>16</v>
      </c>
      <c r="D78" s="52" t="s">
        <v>26</v>
      </c>
      <c r="E78" s="51" t="s">
        <v>28</v>
      </c>
      <c r="F78" s="51">
        <v>5</v>
      </c>
      <c r="G78" s="45" t="s">
        <v>29</v>
      </c>
      <c r="H78" s="105">
        <v>5</v>
      </c>
      <c r="I78" s="105">
        <v>7</v>
      </c>
      <c r="J78" s="105">
        <v>0</v>
      </c>
      <c r="K78" s="105">
        <v>0</v>
      </c>
      <c r="L78" s="47">
        <v>12</v>
      </c>
      <c r="M78" s="109">
        <v>60</v>
      </c>
      <c r="N78" s="109">
        <f>L78/M78*100</f>
        <v>20</v>
      </c>
      <c r="O78" s="57" t="s">
        <v>248</v>
      </c>
    </row>
    <row r="79" spans="1:15" ht="28.5" x14ac:dyDescent="0.2">
      <c r="A79" s="39">
        <v>64</v>
      </c>
      <c r="B79" s="102" t="s">
        <v>234</v>
      </c>
      <c r="C79" s="44" t="s">
        <v>16</v>
      </c>
      <c r="D79" s="52" t="s">
        <v>26</v>
      </c>
      <c r="E79" s="62" t="s">
        <v>28</v>
      </c>
      <c r="F79" s="62">
        <v>5</v>
      </c>
      <c r="G79" s="45" t="s">
        <v>84</v>
      </c>
      <c r="H79" s="104">
        <v>4</v>
      </c>
      <c r="I79" s="104">
        <v>7</v>
      </c>
      <c r="J79" s="104">
        <v>1</v>
      </c>
      <c r="K79" s="104">
        <v>0</v>
      </c>
      <c r="L79" s="61">
        <v>12</v>
      </c>
      <c r="M79" s="109">
        <v>60</v>
      </c>
      <c r="N79" s="109">
        <f>L79/M79*100</f>
        <v>20</v>
      </c>
      <c r="O79" s="57" t="s">
        <v>248</v>
      </c>
    </row>
    <row r="80" spans="1:15" ht="28.5" x14ac:dyDescent="0.2">
      <c r="A80" s="51">
        <v>65</v>
      </c>
      <c r="B80" s="65" t="s">
        <v>362</v>
      </c>
      <c r="C80" s="44" t="s">
        <v>16</v>
      </c>
      <c r="D80" s="52" t="s">
        <v>26</v>
      </c>
      <c r="E80" s="62">
        <v>5</v>
      </c>
      <c r="F80" s="62">
        <v>5</v>
      </c>
      <c r="G80" s="45" t="s">
        <v>363</v>
      </c>
      <c r="H80" s="68">
        <v>2</v>
      </c>
      <c r="I80" s="68">
        <v>3</v>
      </c>
      <c r="J80" s="68">
        <v>6</v>
      </c>
      <c r="K80" s="69">
        <v>0</v>
      </c>
      <c r="L80" s="87">
        <f>H80+I80+J80+K80</f>
        <v>11</v>
      </c>
      <c r="M80" s="71">
        <f>M79</f>
        <v>60</v>
      </c>
      <c r="N80" s="71">
        <v>18.329999999999998</v>
      </c>
      <c r="O80" s="57" t="s">
        <v>248</v>
      </c>
    </row>
    <row r="81" spans="5:5" x14ac:dyDescent="0.2">
      <c r="E81" s="110"/>
    </row>
  </sheetData>
  <sortState ref="B16:P80">
    <sortCondition descending="1" ref="L16:L80"/>
  </sortState>
  <mergeCells count="10">
    <mergeCell ref="A13:O13"/>
    <mergeCell ref="A8:O8"/>
    <mergeCell ref="A9:K9"/>
    <mergeCell ref="A3:O3"/>
    <mergeCell ref="A5:O5"/>
    <mergeCell ref="A6:O6"/>
    <mergeCell ref="A7:O7"/>
    <mergeCell ref="A10:O10"/>
    <mergeCell ref="A11:O11"/>
    <mergeCell ref="A12:O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4"/>
  <sheetViews>
    <sheetView workbookViewId="0">
      <selection activeCell="C14" sqref="C14:C23"/>
    </sheetView>
  </sheetViews>
  <sheetFormatPr defaultRowHeight="12" x14ac:dyDescent="0.2"/>
  <cols>
    <col min="1" max="1" width="6.83203125" customWidth="1"/>
    <col min="2" max="2" width="10.5" customWidth="1"/>
    <col min="3" max="3" width="16.1640625" customWidth="1"/>
    <col min="4" max="4" width="25.5" customWidth="1"/>
    <col min="5" max="5" width="9.1640625" customWidth="1"/>
    <col min="7" max="7" width="41.1640625" customWidth="1"/>
    <col min="15" max="15" width="18.6640625" customWidth="1"/>
  </cols>
  <sheetData>
    <row r="2" spans="1:15" ht="15" x14ac:dyDescent="0.2">
      <c r="A2" s="114" t="s">
        <v>244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x14ac:dyDescent="0.2">
      <c r="A4" s="115" t="s">
        <v>324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ht="15" x14ac:dyDescent="0.2">
      <c r="A5" s="115" t="s">
        <v>30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5" ht="15" x14ac:dyDescent="0.25">
      <c r="A6" s="116" t="s">
        <v>204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15" x14ac:dyDescent="0.2">
      <c r="A7" s="113" t="s">
        <v>367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8" spans="1:15" ht="15" x14ac:dyDescent="0.2">
      <c r="A8" s="113" t="s">
        <v>245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2"/>
      <c r="M8" s="2"/>
      <c r="N8" s="2"/>
      <c r="O8" s="2"/>
    </row>
    <row r="9" spans="1:15" ht="14.25" x14ac:dyDescent="0.2">
      <c r="A9" s="117" t="s">
        <v>230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1:15" ht="14.25" x14ac:dyDescent="0.2">
      <c r="A10" s="117" t="s">
        <v>201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pans="1:15" ht="14.25" x14ac:dyDescent="0.2">
      <c r="A11" s="117" t="s">
        <v>231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spans="1:15" ht="12.75" x14ac:dyDescent="0.2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spans="1:15" ht="13.5" thickBot="1" x14ac:dyDescent="0.25">
      <c r="A13" s="3"/>
      <c r="B13" s="3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77.25" thickBot="1" x14ac:dyDescent="0.25">
      <c r="A14" s="15" t="s">
        <v>0</v>
      </c>
      <c r="B14" s="22" t="s">
        <v>1</v>
      </c>
      <c r="C14" s="22" t="s">
        <v>15</v>
      </c>
      <c r="D14" s="15" t="s">
        <v>2</v>
      </c>
      <c r="E14" s="23" t="s">
        <v>17</v>
      </c>
      <c r="F14" s="23" t="s">
        <v>18</v>
      </c>
      <c r="G14" s="15" t="s">
        <v>3</v>
      </c>
      <c r="H14" s="24" t="s">
        <v>10</v>
      </c>
      <c r="I14" s="15" t="s">
        <v>11</v>
      </c>
      <c r="J14" s="15" t="s">
        <v>12</v>
      </c>
      <c r="K14" s="23" t="s">
        <v>13</v>
      </c>
      <c r="L14" s="15" t="s">
        <v>4</v>
      </c>
      <c r="M14" s="15" t="s">
        <v>5</v>
      </c>
      <c r="N14" s="15" t="s">
        <v>6</v>
      </c>
      <c r="O14" s="15" t="s">
        <v>14</v>
      </c>
    </row>
    <row r="15" spans="1:15" ht="24" customHeight="1" x14ac:dyDescent="0.2">
      <c r="A15" s="14">
        <v>1</v>
      </c>
      <c r="B15" s="64" t="s">
        <v>293</v>
      </c>
      <c r="C15" s="12" t="s">
        <v>16</v>
      </c>
      <c r="D15" s="12" t="s">
        <v>148</v>
      </c>
      <c r="E15" s="12">
        <v>6</v>
      </c>
      <c r="F15" s="12">
        <v>6</v>
      </c>
      <c r="G15" s="97" t="s">
        <v>322</v>
      </c>
      <c r="H15" s="90">
        <v>5</v>
      </c>
      <c r="I15" s="90">
        <v>11</v>
      </c>
      <c r="J15" s="90">
        <v>26</v>
      </c>
      <c r="K15" s="92">
        <v>8</v>
      </c>
      <c r="L15" s="87">
        <f>SUM(H15:K15)</f>
        <v>50</v>
      </c>
      <c r="M15" s="70">
        <v>60</v>
      </c>
      <c r="N15" s="87">
        <v>83.33</v>
      </c>
      <c r="O15" s="18" t="s">
        <v>246</v>
      </c>
    </row>
    <row r="16" spans="1:15" ht="14.45" customHeight="1" x14ac:dyDescent="0.2">
      <c r="A16" s="8">
        <v>2</v>
      </c>
      <c r="B16" s="13" t="s">
        <v>37</v>
      </c>
      <c r="C16" s="12" t="s">
        <v>16</v>
      </c>
      <c r="D16" s="12" t="s">
        <v>148</v>
      </c>
      <c r="E16" s="12" t="s">
        <v>32</v>
      </c>
      <c r="F16" s="12">
        <v>6</v>
      </c>
      <c r="G16" s="12" t="s">
        <v>29</v>
      </c>
      <c r="H16" s="8">
        <v>5</v>
      </c>
      <c r="I16" s="8">
        <v>10</v>
      </c>
      <c r="J16" s="8">
        <v>25</v>
      </c>
      <c r="K16" s="16">
        <v>7</v>
      </c>
      <c r="L16" s="17">
        <v>47</v>
      </c>
      <c r="M16" s="20">
        <v>60</v>
      </c>
      <c r="N16" s="20">
        <f>L16/M16*100</f>
        <v>78.333333333333329</v>
      </c>
      <c r="O16" s="18" t="s">
        <v>247</v>
      </c>
    </row>
    <row r="17" spans="1:15" ht="14.45" customHeight="1" x14ac:dyDescent="0.2">
      <c r="A17" s="14">
        <v>3</v>
      </c>
      <c r="B17" s="13" t="s">
        <v>95</v>
      </c>
      <c r="C17" s="12" t="s">
        <v>16</v>
      </c>
      <c r="D17" s="12" t="s">
        <v>148</v>
      </c>
      <c r="E17" s="12" t="s">
        <v>32</v>
      </c>
      <c r="F17" s="12">
        <v>6</v>
      </c>
      <c r="G17" s="12" t="s">
        <v>62</v>
      </c>
      <c r="H17" s="8">
        <v>5</v>
      </c>
      <c r="I17" s="8">
        <v>11</v>
      </c>
      <c r="J17" s="8">
        <v>22</v>
      </c>
      <c r="K17" s="16">
        <v>9</v>
      </c>
      <c r="L17" s="17">
        <v>47</v>
      </c>
      <c r="M17" s="20">
        <v>60</v>
      </c>
      <c r="N17" s="20">
        <f>L17/M17*100</f>
        <v>78.333333333333329</v>
      </c>
      <c r="O17" s="18" t="s">
        <v>247</v>
      </c>
    </row>
    <row r="18" spans="1:15" ht="14.45" customHeight="1" x14ac:dyDescent="0.2">
      <c r="A18" s="8">
        <v>4</v>
      </c>
      <c r="B18" s="88" t="s">
        <v>294</v>
      </c>
      <c r="C18" s="12" t="s">
        <v>16</v>
      </c>
      <c r="D18" s="12" t="s">
        <v>148</v>
      </c>
      <c r="E18" s="12">
        <v>6</v>
      </c>
      <c r="F18" s="12">
        <v>6</v>
      </c>
      <c r="G18" s="97" t="s">
        <v>322</v>
      </c>
      <c r="H18" s="78">
        <v>5</v>
      </c>
      <c r="I18" s="78">
        <v>11</v>
      </c>
      <c r="J18" s="78">
        <v>27</v>
      </c>
      <c r="K18" s="81">
        <v>2</v>
      </c>
      <c r="L18" s="84">
        <v>45</v>
      </c>
      <c r="M18" s="70">
        <v>60</v>
      </c>
      <c r="N18" s="87">
        <v>75</v>
      </c>
      <c r="O18" s="18" t="s">
        <v>247</v>
      </c>
    </row>
    <row r="19" spans="1:15" ht="14.45" customHeight="1" x14ac:dyDescent="0.2">
      <c r="A19" s="14">
        <v>5</v>
      </c>
      <c r="B19" s="13" t="s">
        <v>91</v>
      </c>
      <c r="C19" s="12" t="s">
        <v>16</v>
      </c>
      <c r="D19" s="12" t="s">
        <v>148</v>
      </c>
      <c r="E19" s="12" t="s">
        <v>99</v>
      </c>
      <c r="F19" s="12">
        <v>6</v>
      </c>
      <c r="G19" s="12" t="s">
        <v>62</v>
      </c>
      <c r="H19" s="8">
        <v>3</v>
      </c>
      <c r="I19" s="8">
        <v>11</v>
      </c>
      <c r="J19" s="8">
        <v>23</v>
      </c>
      <c r="K19" s="16">
        <v>7</v>
      </c>
      <c r="L19" s="17">
        <v>44</v>
      </c>
      <c r="M19" s="20">
        <v>60</v>
      </c>
      <c r="N19" s="20">
        <f>L19/M19*100</f>
        <v>73.333333333333329</v>
      </c>
      <c r="O19" s="18" t="s">
        <v>247</v>
      </c>
    </row>
    <row r="20" spans="1:15" ht="14.45" customHeight="1" x14ac:dyDescent="0.2">
      <c r="A20" s="8">
        <v>6</v>
      </c>
      <c r="B20" s="88" t="s">
        <v>295</v>
      </c>
      <c r="C20" s="12" t="s">
        <v>16</v>
      </c>
      <c r="D20" s="12" t="s">
        <v>148</v>
      </c>
      <c r="E20" s="12">
        <v>6</v>
      </c>
      <c r="F20" s="12">
        <v>6</v>
      </c>
      <c r="G20" s="89" t="s">
        <v>323</v>
      </c>
      <c r="H20" s="78">
        <v>4</v>
      </c>
      <c r="I20" s="78">
        <v>11</v>
      </c>
      <c r="J20" s="78">
        <v>25</v>
      </c>
      <c r="K20" s="81">
        <v>4</v>
      </c>
      <c r="L20" s="84">
        <v>44</v>
      </c>
      <c r="M20" s="70">
        <v>60</v>
      </c>
      <c r="N20" s="87">
        <v>73.33</v>
      </c>
      <c r="O20" s="18" t="s">
        <v>247</v>
      </c>
    </row>
    <row r="21" spans="1:15" ht="14.45" customHeight="1" x14ac:dyDescent="0.2">
      <c r="A21" s="14">
        <v>7</v>
      </c>
      <c r="B21" s="13" t="s">
        <v>163</v>
      </c>
      <c r="C21" s="12" t="s">
        <v>16</v>
      </c>
      <c r="D21" s="12" t="s">
        <v>148</v>
      </c>
      <c r="E21" s="12" t="s">
        <v>99</v>
      </c>
      <c r="F21" s="12">
        <v>6</v>
      </c>
      <c r="G21" s="12" t="s">
        <v>78</v>
      </c>
      <c r="H21" s="8">
        <v>3</v>
      </c>
      <c r="I21" s="8">
        <v>10</v>
      </c>
      <c r="J21" s="8">
        <v>23</v>
      </c>
      <c r="K21" s="16">
        <v>6</v>
      </c>
      <c r="L21" s="16">
        <v>42</v>
      </c>
      <c r="M21" s="19">
        <v>60</v>
      </c>
      <c r="N21" s="20">
        <f>L21/M21*100</f>
        <v>70</v>
      </c>
      <c r="O21" s="18" t="s">
        <v>247</v>
      </c>
    </row>
    <row r="22" spans="1:15" ht="25.5" x14ac:dyDescent="0.2">
      <c r="A22" s="8">
        <v>8</v>
      </c>
      <c r="B22" s="13" t="s">
        <v>33</v>
      </c>
      <c r="C22" s="12" t="s">
        <v>16</v>
      </c>
      <c r="D22" s="12" t="s">
        <v>148</v>
      </c>
      <c r="E22" s="7" t="s">
        <v>32</v>
      </c>
      <c r="F22" s="12">
        <v>6</v>
      </c>
      <c r="G22" s="7" t="s">
        <v>29</v>
      </c>
      <c r="H22" s="8">
        <v>4</v>
      </c>
      <c r="I22" s="8">
        <v>10</v>
      </c>
      <c r="J22" s="8">
        <v>20</v>
      </c>
      <c r="K22" s="16">
        <v>7</v>
      </c>
      <c r="L22" s="17">
        <v>41</v>
      </c>
      <c r="M22" s="20">
        <v>60</v>
      </c>
      <c r="N22" s="20">
        <f>L22/M22*100</f>
        <v>68.333333333333329</v>
      </c>
      <c r="O22" s="18" t="s">
        <v>247</v>
      </c>
    </row>
    <row r="23" spans="1:15" ht="25.5" x14ac:dyDescent="0.2">
      <c r="A23" s="14">
        <v>9</v>
      </c>
      <c r="B23" s="13" t="s">
        <v>92</v>
      </c>
      <c r="C23" s="12" t="s">
        <v>16</v>
      </c>
      <c r="D23" s="12" t="s">
        <v>148</v>
      </c>
      <c r="E23" s="7" t="s">
        <v>99</v>
      </c>
      <c r="F23" s="12">
        <v>6</v>
      </c>
      <c r="G23" s="7" t="s">
        <v>62</v>
      </c>
      <c r="H23" s="8">
        <v>4</v>
      </c>
      <c r="I23" s="8">
        <v>12</v>
      </c>
      <c r="J23" s="8">
        <v>21</v>
      </c>
      <c r="K23" s="16">
        <v>4</v>
      </c>
      <c r="L23" s="17">
        <v>41</v>
      </c>
      <c r="M23" s="20">
        <v>60</v>
      </c>
      <c r="N23" s="20">
        <f>L23/M23*100</f>
        <v>68.333333333333329</v>
      </c>
      <c r="O23" s="18" t="s">
        <v>247</v>
      </c>
    </row>
    <row r="24" spans="1:15" ht="25.5" x14ac:dyDescent="0.2">
      <c r="A24" s="8">
        <v>10</v>
      </c>
      <c r="B24" s="72" t="s">
        <v>296</v>
      </c>
      <c r="C24" s="12" t="s">
        <v>16</v>
      </c>
      <c r="D24" s="12" t="s">
        <v>148</v>
      </c>
      <c r="E24" s="7">
        <v>6</v>
      </c>
      <c r="F24" s="12">
        <v>6</v>
      </c>
      <c r="G24" s="75" t="s">
        <v>323</v>
      </c>
      <c r="H24" s="78">
        <v>5</v>
      </c>
      <c r="I24" s="78">
        <v>10</v>
      </c>
      <c r="J24" s="78">
        <v>24</v>
      </c>
      <c r="K24" s="81">
        <v>2</v>
      </c>
      <c r="L24" s="84">
        <v>41</v>
      </c>
      <c r="M24" s="70">
        <v>60</v>
      </c>
      <c r="N24" s="87">
        <v>68.33</v>
      </c>
      <c r="O24" s="18" t="s">
        <v>247</v>
      </c>
    </row>
    <row r="25" spans="1:15" ht="25.5" x14ac:dyDescent="0.2">
      <c r="A25" s="14">
        <v>11</v>
      </c>
      <c r="B25" s="72" t="s">
        <v>297</v>
      </c>
      <c r="C25" s="12" t="s">
        <v>16</v>
      </c>
      <c r="D25" s="12" t="s">
        <v>148</v>
      </c>
      <c r="E25" s="7">
        <v>6</v>
      </c>
      <c r="F25" s="12">
        <v>6</v>
      </c>
      <c r="G25" s="75" t="s">
        <v>323</v>
      </c>
      <c r="H25" s="78">
        <v>5</v>
      </c>
      <c r="I25" s="78">
        <v>10</v>
      </c>
      <c r="J25" s="78">
        <v>22</v>
      </c>
      <c r="K25" s="81">
        <v>4</v>
      </c>
      <c r="L25" s="84">
        <v>41</v>
      </c>
      <c r="M25" s="70">
        <v>60</v>
      </c>
      <c r="N25" s="87">
        <v>68</v>
      </c>
      <c r="O25" s="18" t="s">
        <v>247</v>
      </c>
    </row>
    <row r="26" spans="1:15" ht="25.5" x14ac:dyDescent="0.2">
      <c r="A26" s="8">
        <v>12</v>
      </c>
      <c r="B26" s="6" t="s">
        <v>38</v>
      </c>
      <c r="C26" s="12" t="s">
        <v>16</v>
      </c>
      <c r="D26" s="12" t="s">
        <v>148</v>
      </c>
      <c r="E26" s="7" t="s">
        <v>32</v>
      </c>
      <c r="F26" s="12">
        <v>6</v>
      </c>
      <c r="G26" s="7" t="s">
        <v>29</v>
      </c>
      <c r="H26" s="8">
        <v>3</v>
      </c>
      <c r="I26" s="8">
        <v>9</v>
      </c>
      <c r="J26" s="8">
        <v>22</v>
      </c>
      <c r="K26" s="16">
        <v>6</v>
      </c>
      <c r="L26" s="17">
        <v>40</v>
      </c>
      <c r="M26" s="20">
        <v>60</v>
      </c>
      <c r="N26" s="20">
        <f>L26/M26*100</f>
        <v>66.666666666666657</v>
      </c>
      <c r="O26" s="18" t="s">
        <v>247</v>
      </c>
    </row>
    <row r="27" spans="1:15" ht="25.5" x14ac:dyDescent="0.2">
      <c r="A27" s="14">
        <v>13</v>
      </c>
      <c r="B27" s="6" t="s">
        <v>162</v>
      </c>
      <c r="C27" s="12" t="s">
        <v>16</v>
      </c>
      <c r="D27" s="12" t="s">
        <v>148</v>
      </c>
      <c r="E27" s="7" t="s">
        <v>99</v>
      </c>
      <c r="F27" s="12">
        <v>6</v>
      </c>
      <c r="G27" s="7" t="s">
        <v>78</v>
      </c>
      <c r="H27" s="8">
        <v>4</v>
      </c>
      <c r="I27" s="8">
        <v>11</v>
      </c>
      <c r="J27" s="8">
        <v>21</v>
      </c>
      <c r="K27" s="16">
        <v>4</v>
      </c>
      <c r="L27" s="17">
        <v>40</v>
      </c>
      <c r="M27" s="20">
        <v>60</v>
      </c>
      <c r="N27" s="20">
        <f>L27/M27*100</f>
        <v>66.666666666666657</v>
      </c>
      <c r="O27" s="18" t="s">
        <v>247</v>
      </c>
    </row>
    <row r="28" spans="1:15" ht="25.5" x14ac:dyDescent="0.2">
      <c r="A28" s="8">
        <v>14</v>
      </c>
      <c r="B28" s="72" t="s">
        <v>298</v>
      </c>
      <c r="C28" s="12" t="s">
        <v>16</v>
      </c>
      <c r="D28" s="12" t="s">
        <v>148</v>
      </c>
      <c r="E28" s="7">
        <v>6</v>
      </c>
      <c r="F28" s="12">
        <v>6</v>
      </c>
      <c r="G28" s="99" t="s">
        <v>322</v>
      </c>
      <c r="H28" s="78">
        <v>4</v>
      </c>
      <c r="I28" s="78">
        <v>9</v>
      </c>
      <c r="J28" s="78">
        <v>23</v>
      </c>
      <c r="K28" s="78">
        <v>2</v>
      </c>
      <c r="L28" s="84">
        <v>38</v>
      </c>
      <c r="M28" s="70">
        <v>60</v>
      </c>
      <c r="N28" s="87">
        <v>63</v>
      </c>
      <c r="O28" s="18" t="s">
        <v>247</v>
      </c>
    </row>
    <row r="29" spans="1:15" ht="25.5" x14ac:dyDescent="0.2">
      <c r="A29" s="14">
        <v>15</v>
      </c>
      <c r="B29" s="72" t="s">
        <v>299</v>
      </c>
      <c r="C29" s="12" t="s">
        <v>16</v>
      </c>
      <c r="D29" s="12" t="s">
        <v>148</v>
      </c>
      <c r="E29" s="7">
        <v>6</v>
      </c>
      <c r="F29" s="7">
        <v>6</v>
      </c>
      <c r="G29" s="99" t="s">
        <v>322</v>
      </c>
      <c r="H29" s="78">
        <v>5</v>
      </c>
      <c r="I29" s="78">
        <v>9</v>
      </c>
      <c r="J29" s="78">
        <v>19</v>
      </c>
      <c r="K29" s="81">
        <v>5</v>
      </c>
      <c r="L29" s="84">
        <v>38</v>
      </c>
      <c r="M29" s="100">
        <v>60</v>
      </c>
      <c r="N29" s="84">
        <v>63</v>
      </c>
      <c r="O29" s="18" t="s">
        <v>247</v>
      </c>
    </row>
    <row r="30" spans="1:15" ht="25.5" x14ac:dyDescent="0.2">
      <c r="A30" s="8">
        <v>16</v>
      </c>
      <c r="B30" s="6" t="s">
        <v>93</v>
      </c>
      <c r="C30" s="12" t="s">
        <v>16</v>
      </c>
      <c r="D30" s="12" t="s">
        <v>148</v>
      </c>
      <c r="E30" s="7" t="s">
        <v>99</v>
      </c>
      <c r="F30" s="7">
        <v>6</v>
      </c>
      <c r="G30" s="7" t="s">
        <v>62</v>
      </c>
      <c r="H30" s="8">
        <v>5</v>
      </c>
      <c r="I30" s="8">
        <v>9</v>
      </c>
      <c r="J30" s="8">
        <v>18</v>
      </c>
      <c r="K30" s="16">
        <v>5</v>
      </c>
      <c r="L30" s="17">
        <v>37</v>
      </c>
      <c r="M30" s="17">
        <v>60</v>
      </c>
      <c r="N30" s="17">
        <f>L30/M30*100</f>
        <v>61.666666666666671</v>
      </c>
      <c r="O30" s="18" t="s">
        <v>247</v>
      </c>
    </row>
    <row r="31" spans="1:15" ht="25.5" x14ac:dyDescent="0.2">
      <c r="A31" s="14">
        <v>17</v>
      </c>
      <c r="B31" s="72" t="s">
        <v>300</v>
      </c>
      <c r="C31" s="12" t="s">
        <v>16</v>
      </c>
      <c r="D31" s="12" t="s">
        <v>148</v>
      </c>
      <c r="E31" s="7">
        <v>6</v>
      </c>
      <c r="F31" s="7">
        <v>6</v>
      </c>
      <c r="G31" s="99" t="s">
        <v>322</v>
      </c>
      <c r="H31" s="78">
        <v>4</v>
      </c>
      <c r="I31" s="78">
        <v>9</v>
      </c>
      <c r="J31" s="78">
        <v>17</v>
      </c>
      <c r="K31" s="81">
        <v>4</v>
      </c>
      <c r="L31" s="84">
        <v>34</v>
      </c>
      <c r="M31" s="100">
        <v>60</v>
      </c>
      <c r="N31" s="84">
        <v>56.66</v>
      </c>
      <c r="O31" s="18" t="s">
        <v>247</v>
      </c>
    </row>
    <row r="32" spans="1:15" ht="25.5" x14ac:dyDescent="0.2">
      <c r="A32" s="8">
        <v>18</v>
      </c>
      <c r="B32" s="72" t="s">
        <v>301</v>
      </c>
      <c r="C32" s="12" t="s">
        <v>16</v>
      </c>
      <c r="D32" s="12" t="s">
        <v>148</v>
      </c>
      <c r="E32" s="7">
        <v>6</v>
      </c>
      <c r="F32" s="7">
        <v>6</v>
      </c>
      <c r="G32" s="99" t="s">
        <v>322</v>
      </c>
      <c r="H32" s="78">
        <v>2</v>
      </c>
      <c r="I32" s="78">
        <v>10</v>
      </c>
      <c r="J32" s="78">
        <v>20</v>
      </c>
      <c r="K32" s="81">
        <v>0</v>
      </c>
      <c r="L32" s="84">
        <v>32</v>
      </c>
      <c r="M32" s="100">
        <v>60</v>
      </c>
      <c r="N32" s="84">
        <v>53.33</v>
      </c>
      <c r="O32" s="18" t="s">
        <v>247</v>
      </c>
    </row>
    <row r="33" spans="1:15" ht="25.5" x14ac:dyDescent="0.2">
      <c r="A33" s="8">
        <v>19</v>
      </c>
      <c r="B33" s="88" t="s">
        <v>302</v>
      </c>
      <c r="C33" s="12" t="s">
        <v>16</v>
      </c>
      <c r="D33" s="12" t="s">
        <v>148</v>
      </c>
      <c r="E33" s="7">
        <v>6</v>
      </c>
      <c r="F33" s="7">
        <v>6</v>
      </c>
      <c r="G33" s="97" t="s">
        <v>322</v>
      </c>
      <c r="H33" s="90">
        <v>5</v>
      </c>
      <c r="I33" s="90">
        <v>11</v>
      </c>
      <c r="J33" s="90">
        <v>16</v>
      </c>
      <c r="K33" s="92">
        <v>0</v>
      </c>
      <c r="L33" s="87">
        <v>32</v>
      </c>
      <c r="M33" s="70">
        <v>60</v>
      </c>
      <c r="N33" s="87">
        <v>53.33</v>
      </c>
      <c r="O33" s="18" t="s">
        <v>247</v>
      </c>
    </row>
    <row r="34" spans="1:15" ht="25.5" x14ac:dyDescent="0.2">
      <c r="A34" s="14">
        <v>20</v>
      </c>
      <c r="B34" s="65" t="s">
        <v>303</v>
      </c>
      <c r="C34" s="12" t="s">
        <v>16</v>
      </c>
      <c r="D34" s="12" t="s">
        <v>148</v>
      </c>
      <c r="E34" s="7">
        <v>6</v>
      </c>
      <c r="F34" s="7">
        <v>6</v>
      </c>
      <c r="G34" s="89" t="s">
        <v>323</v>
      </c>
      <c r="H34" s="68">
        <v>5</v>
      </c>
      <c r="I34" s="68">
        <v>9</v>
      </c>
      <c r="J34" s="68">
        <v>16</v>
      </c>
      <c r="K34" s="69">
        <v>0</v>
      </c>
      <c r="L34" s="71">
        <v>30</v>
      </c>
      <c r="M34" s="70">
        <v>60</v>
      </c>
      <c r="N34" s="71">
        <v>50</v>
      </c>
      <c r="O34" s="18" t="s">
        <v>247</v>
      </c>
    </row>
    <row r="35" spans="1:15" ht="25.5" x14ac:dyDescent="0.2">
      <c r="A35" s="8">
        <v>21</v>
      </c>
      <c r="B35" s="65" t="s">
        <v>304</v>
      </c>
      <c r="C35" s="12" t="s">
        <v>16</v>
      </c>
      <c r="D35" s="12" t="s">
        <v>148</v>
      </c>
      <c r="E35" s="7">
        <v>6</v>
      </c>
      <c r="F35" s="7">
        <v>6</v>
      </c>
      <c r="G35" s="66" t="s">
        <v>323</v>
      </c>
      <c r="H35" s="68">
        <v>3</v>
      </c>
      <c r="I35" s="68">
        <v>11</v>
      </c>
      <c r="J35" s="68">
        <v>14</v>
      </c>
      <c r="K35" s="69">
        <v>2</v>
      </c>
      <c r="L35" s="71">
        <v>30</v>
      </c>
      <c r="M35" s="70">
        <v>60</v>
      </c>
      <c r="N35" s="71">
        <v>50</v>
      </c>
      <c r="O35" s="18" t="s">
        <v>247</v>
      </c>
    </row>
    <row r="36" spans="1:15" ht="25.5" x14ac:dyDescent="0.2">
      <c r="A36" s="8">
        <v>22</v>
      </c>
      <c r="B36" s="65" t="s">
        <v>305</v>
      </c>
      <c r="C36" s="12" t="s">
        <v>16</v>
      </c>
      <c r="D36" s="12" t="s">
        <v>148</v>
      </c>
      <c r="E36" s="7">
        <v>6</v>
      </c>
      <c r="F36" s="7">
        <v>6</v>
      </c>
      <c r="G36" s="98" t="s">
        <v>322</v>
      </c>
      <c r="H36" s="68">
        <v>5</v>
      </c>
      <c r="I36" s="68">
        <v>8</v>
      </c>
      <c r="J36" s="68">
        <v>17</v>
      </c>
      <c r="K36" s="69">
        <v>0</v>
      </c>
      <c r="L36" s="71">
        <v>30</v>
      </c>
      <c r="M36" s="70">
        <v>60</v>
      </c>
      <c r="N36" s="71">
        <v>50</v>
      </c>
      <c r="O36" s="18" t="s">
        <v>247</v>
      </c>
    </row>
    <row r="37" spans="1:15" ht="25.5" x14ac:dyDescent="0.2">
      <c r="A37" s="14">
        <v>23</v>
      </c>
      <c r="B37" s="65" t="s">
        <v>306</v>
      </c>
      <c r="C37" s="12" t="s">
        <v>16</v>
      </c>
      <c r="D37" s="12" t="s">
        <v>148</v>
      </c>
      <c r="E37" s="7">
        <v>6</v>
      </c>
      <c r="F37" s="7">
        <v>6</v>
      </c>
      <c r="G37" s="98" t="s">
        <v>322</v>
      </c>
      <c r="H37" s="68">
        <v>5</v>
      </c>
      <c r="I37" s="68">
        <v>10</v>
      </c>
      <c r="J37" s="68">
        <v>15</v>
      </c>
      <c r="K37" s="69">
        <v>0</v>
      </c>
      <c r="L37" s="71">
        <v>30</v>
      </c>
      <c r="M37" s="70">
        <v>60</v>
      </c>
      <c r="N37" s="71">
        <v>50</v>
      </c>
      <c r="O37" s="18" t="s">
        <v>247</v>
      </c>
    </row>
    <row r="38" spans="1:15" ht="25.5" x14ac:dyDescent="0.2">
      <c r="A38" s="8">
        <v>24</v>
      </c>
      <c r="B38" s="65" t="s">
        <v>307</v>
      </c>
      <c r="C38" s="12" t="s">
        <v>16</v>
      </c>
      <c r="D38" s="12" t="s">
        <v>148</v>
      </c>
      <c r="E38" s="7">
        <v>6</v>
      </c>
      <c r="F38" s="7">
        <v>6</v>
      </c>
      <c r="G38" s="97" t="s">
        <v>322</v>
      </c>
      <c r="H38" s="68">
        <v>4</v>
      </c>
      <c r="I38" s="68">
        <v>9</v>
      </c>
      <c r="J38" s="68">
        <v>13</v>
      </c>
      <c r="K38" s="69">
        <v>4</v>
      </c>
      <c r="L38" s="71">
        <v>30</v>
      </c>
      <c r="M38" s="70">
        <v>60</v>
      </c>
      <c r="N38" s="71">
        <v>50</v>
      </c>
      <c r="O38" s="18" t="s">
        <v>247</v>
      </c>
    </row>
    <row r="39" spans="1:15" ht="25.5" x14ac:dyDescent="0.2">
      <c r="A39" s="8">
        <v>25</v>
      </c>
      <c r="B39" s="73" t="s">
        <v>161</v>
      </c>
      <c r="C39" s="12" t="s">
        <v>16</v>
      </c>
      <c r="D39" s="12" t="s">
        <v>148</v>
      </c>
      <c r="E39" s="7" t="s">
        <v>99</v>
      </c>
      <c r="F39" s="7">
        <v>6</v>
      </c>
      <c r="G39" s="12" t="s">
        <v>78</v>
      </c>
      <c r="H39" s="79">
        <v>5</v>
      </c>
      <c r="I39" s="79">
        <v>8</v>
      </c>
      <c r="J39" s="79">
        <v>14</v>
      </c>
      <c r="K39" s="82">
        <v>2</v>
      </c>
      <c r="L39" s="85">
        <v>29</v>
      </c>
      <c r="M39" s="20">
        <v>60</v>
      </c>
      <c r="N39" s="85">
        <f>L39/M39*100</f>
        <v>48.333333333333336</v>
      </c>
      <c r="O39" s="101" t="s">
        <v>248</v>
      </c>
    </row>
    <row r="40" spans="1:15" ht="25.5" x14ac:dyDescent="0.2">
      <c r="A40" s="14">
        <v>26</v>
      </c>
      <c r="B40" s="65" t="s">
        <v>308</v>
      </c>
      <c r="C40" s="12" t="s">
        <v>16</v>
      </c>
      <c r="D40" s="12" t="s">
        <v>148</v>
      </c>
      <c r="E40" s="7">
        <v>6</v>
      </c>
      <c r="F40" s="7">
        <v>6</v>
      </c>
      <c r="G40" s="89" t="s">
        <v>323</v>
      </c>
      <c r="H40" s="68">
        <v>3</v>
      </c>
      <c r="I40" s="68">
        <v>8</v>
      </c>
      <c r="J40" s="68">
        <v>17</v>
      </c>
      <c r="K40" s="69">
        <v>1</v>
      </c>
      <c r="L40" s="71">
        <v>29</v>
      </c>
      <c r="M40" s="70">
        <v>60</v>
      </c>
      <c r="N40" s="71">
        <v>48.33</v>
      </c>
      <c r="O40" s="101" t="s">
        <v>248</v>
      </c>
    </row>
    <row r="41" spans="1:15" ht="25.5" x14ac:dyDescent="0.2">
      <c r="A41" s="8">
        <v>27</v>
      </c>
      <c r="B41" s="73" t="s">
        <v>94</v>
      </c>
      <c r="C41" s="12" t="s">
        <v>16</v>
      </c>
      <c r="D41" s="12" t="s">
        <v>148</v>
      </c>
      <c r="E41" s="7" t="s">
        <v>99</v>
      </c>
      <c r="F41" s="7">
        <v>6</v>
      </c>
      <c r="G41" s="12" t="s">
        <v>62</v>
      </c>
      <c r="H41" s="79">
        <v>2</v>
      </c>
      <c r="I41" s="79">
        <v>10</v>
      </c>
      <c r="J41" s="79">
        <v>16</v>
      </c>
      <c r="K41" s="82">
        <v>0</v>
      </c>
      <c r="L41" s="85">
        <v>28</v>
      </c>
      <c r="M41" s="20">
        <v>60</v>
      </c>
      <c r="N41" s="85">
        <f>L41/M41*100</f>
        <v>46.666666666666664</v>
      </c>
      <c r="O41" s="101" t="s">
        <v>248</v>
      </c>
    </row>
    <row r="42" spans="1:15" ht="25.5" x14ac:dyDescent="0.2">
      <c r="A42" s="8">
        <v>28</v>
      </c>
      <c r="B42" s="65" t="s">
        <v>309</v>
      </c>
      <c r="C42" s="12" t="s">
        <v>16</v>
      </c>
      <c r="D42" s="12" t="s">
        <v>148</v>
      </c>
      <c r="E42" s="7">
        <v>6</v>
      </c>
      <c r="F42" s="7">
        <v>6</v>
      </c>
      <c r="G42" s="89" t="s">
        <v>323</v>
      </c>
      <c r="H42" s="68">
        <v>5</v>
      </c>
      <c r="I42" s="68">
        <v>9</v>
      </c>
      <c r="J42" s="68">
        <v>14</v>
      </c>
      <c r="K42" s="69">
        <v>0</v>
      </c>
      <c r="L42" s="71">
        <v>28</v>
      </c>
      <c r="M42" s="70">
        <v>60</v>
      </c>
      <c r="N42" s="71">
        <v>46.66</v>
      </c>
      <c r="O42" s="101" t="s">
        <v>248</v>
      </c>
    </row>
    <row r="43" spans="1:15" ht="25.5" x14ac:dyDescent="0.2">
      <c r="A43" s="14">
        <v>29</v>
      </c>
      <c r="B43" s="73" t="s">
        <v>34</v>
      </c>
      <c r="C43" s="12" t="s">
        <v>16</v>
      </c>
      <c r="D43" s="12" t="s">
        <v>148</v>
      </c>
      <c r="E43" s="7" t="s">
        <v>32</v>
      </c>
      <c r="F43" s="7">
        <v>6</v>
      </c>
      <c r="G43" s="76" t="s">
        <v>29</v>
      </c>
      <c r="H43" s="79">
        <v>5</v>
      </c>
      <c r="I43" s="79">
        <v>9</v>
      </c>
      <c r="J43" s="79">
        <v>13</v>
      </c>
      <c r="K43" s="82">
        <v>0</v>
      </c>
      <c r="L43" s="85">
        <v>27</v>
      </c>
      <c r="M43" s="20">
        <v>60</v>
      </c>
      <c r="N43" s="85">
        <f>L43/M43*100</f>
        <v>45</v>
      </c>
      <c r="O43" s="101" t="s">
        <v>248</v>
      </c>
    </row>
    <row r="44" spans="1:15" ht="25.5" x14ac:dyDescent="0.2">
      <c r="A44" s="8">
        <v>30</v>
      </c>
      <c r="B44" s="73" t="s">
        <v>97</v>
      </c>
      <c r="C44" s="12" t="s">
        <v>16</v>
      </c>
      <c r="D44" s="12" t="s">
        <v>148</v>
      </c>
      <c r="E44" s="7" t="s">
        <v>32</v>
      </c>
      <c r="F44" s="7">
        <v>6</v>
      </c>
      <c r="G44" s="76" t="s">
        <v>62</v>
      </c>
      <c r="H44" s="79">
        <v>4</v>
      </c>
      <c r="I44" s="79">
        <v>11</v>
      </c>
      <c r="J44" s="79">
        <v>12</v>
      </c>
      <c r="K44" s="82">
        <v>0</v>
      </c>
      <c r="L44" s="85">
        <v>27</v>
      </c>
      <c r="M44" s="20">
        <v>60</v>
      </c>
      <c r="N44" s="85">
        <f>L44/M44*100</f>
        <v>45</v>
      </c>
      <c r="O44" s="101" t="s">
        <v>248</v>
      </c>
    </row>
    <row r="45" spans="1:15" ht="25.5" x14ac:dyDescent="0.2">
      <c r="A45" s="8">
        <v>31</v>
      </c>
      <c r="B45" s="73" t="s">
        <v>39</v>
      </c>
      <c r="C45" s="12" t="s">
        <v>16</v>
      </c>
      <c r="D45" s="12" t="s">
        <v>148</v>
      </c>
      <c r="E45" s="7" t="s">
        <v>32</v>
      </c>
      <c r="F45" s="7">
        <v>6</v>
      </c>
      <c r="G45" s="12" t="s">
        <v>29</v>
      </c>
      <c r="H45" s="79">
        <v>2</v>
      </c>
      <c r="I45" s="79">
        <v>9</v>
      </c>
      <c r="J45" s="79">
        <v>15</v>
      </c>
      <c r="K45" s="82">
        <v>0</v>
      </c>
      <c r="L45" s="85">
        <v>26</v>
      </c>
      <c r="M45" s="20">
        <v>60</v>
      </c>
      <c r="N45" s="85">
        <f>L45/M45*100</f>
        <v>43.333333333333336</v>
      </c>
      <c r="O45" s="101" t="s">
        <v>248</v>
      </c>
    </row>
    <row r="46" spans="1:15" ht="25.5" x14ac:dyDescent="0.2">
      <c r="A46" s="14">
        <v>32</v>
      </c>
      <c r="B46" s="73" t="s">
        <v>98</v>
      </c>
      <c r="C46" s="12" t="s">
        <v>16</v>
      </c>
      <c r="D46" s="12" t="s">
        <v>148</v>
      </c>
      <c r="E46" s="7" t="s">
        <v>32</v>
      </c>
      <c r="F46" s="7">
        <v>6</v>
      </c>
      <c r="G46" s="12" t="s">
        <v>62</v>
      </c>
      <c r="H46" s="79">
        <v>3</v>
      </c>
      <c r="I46" s="79">
        <v>9</v>
      </c>
      <c r="J46" s="79">
        <v>13</v>
      </c>
      <c r="K46" s="82">
        <v>1</v>
      </c>
      <c r="L46" s="85">
        <v>26</v>
      </c>
      <c r="M46" s="20">
        <v>60</v>
      </c>
      <c r="N46" s="85">
        <f>L46/M46*100</f>
        <v>43.333333333333336</v>
      </c>
      <c r="O46" s="101" t="s">
        <v>248</v>
      </c>
    </row>
    <row r="47" spans="1:15" ht="25.5" x14ac:dyDescent="0.2">
      <c r="A47" s="8">
        <v>33</v>
      </c>
      <c r="B47" s="65" t="s">
        <v>310</v>
      </c>
      <c r="C47" s="12" t="s">
        <v>16</v>
      </c>
      <c r="D47" s="12" t="s">
        <v>148</v>
      </c>
      <c r="E47" s="7">
        <v>6</v>
      </c>
      <c r="F47" s="7">
        <v>6</v>
      </c>
      <c r="G47" s="97" t="s">
        <v>322</v>
      </c>
      <c r="H47" s="68">
        <v>5</v>
      </c>
      <c r="I47" s="68">
        <v>3</v>
      </c>
      <c r="J47" s="68">
        <v>18</v>
      </c>
      <c r="K47" s="69">
        <v>0</v>
      </c>
      <c r="L47" s="71">
        <v>26</v>
      </c>
      <c r="M47" s="70">
        <v>60</v>
      </c>
      <c r="N47" s="71">
        <v>43.33</v>
      </c>
      <c r="O47" s="101" t="s">
        <v>248</v>
      </c>
    </row>
    <row r="48" spans="1:15" ht="25.5" x14ac:dyDescent="0.2">
      <c r="A48" s="8">
        <v>34</v>
      </c>
      <c r="B48" s="65" t="s">
        <v>311</v>
      </c>
      <c r="C48" s="12" t="s">
        <v>16</v>
      </c>
      <c r="D48" s="12" t="s">
        <v>148</v>
      </c>
      <c r="E48" s="7">
        <v>6</v>
      </c>
      <c r="F48" s="7">
        <v>6</v>
      </c>
      <c r="G48" s="98" t="s">
        <v>322</v>
      </c>
      <c r="H48" s="68">
        <v>3</v>
      </c>
      <c r="I48" s="68">
        <v>8</v>
      </c>
      <c r="J48" s="68">
        <v>15</v>
      </c>
      <c r="K48" s="69">
        <v>0</v>
      </c>
      <c r="L48" s="71">
        <v>26</v>
      </c>
      <c r="M48" s="70">
        <v>60</v>
      </c>
      <c r="N48" s="71">
        <v>43</v>
      </c>
      <c r="O48" s="101" t="s">
        <v>248</v>
      </c>
    </row>
    <row r="49" spans="1:15" ht="25.5" x14ac:dyDescent="0.2">
      <c r="A49" s="14">
        <v>35</v>
      </c>
      <c r="B49" s="65" t="s">
        <v>312</v>
      </c>
      <c r="C49" s="12" t="s">
        <v>16</v>
      </c>
      <c r="D49" s="12" t="s">
        <v>148</v>
      </c>
      <c r="E49" s="7">
        <v>6</v>
      </c>
      <c r="F49" s="7">
        <v>6</v>
      </c>
      <c r="G49" s="98" t="s">
        <v>322</v>
      </c>
      <c r="H49" s="68">
        <v>5</v>
      </c>
      <c r="I49" s="68">
        <v>7</v>
      </c>
      <c r="J49" s="68">
        <v>14</v>
      </c>
      <c r="K49" s="69">
        <v>0</v>
      </c>
      <c r="L49" s="71">
        <v>26</v>
      </c>
      <c r="M49" s="70">
        <v>60</v>
      </c>
      <c r="N49" s="71">
        <v>43</v>
      </c>
      <c r="O49" s="101" t="s">
        <v>248</v>
      </c>
    </row>
    <row r="50" spans="1:15" ht="25.5" x14ac:dyDescent="0.2">
      <c r="A50" s="8">
        <v>36</v>
      </c>
      <c r="B50" s="65" t="s">
        <v>313</v>
      </c>
      <c r="C50" s="12" t="s">
        <v>16</v>
      </c>
      <c r="D50" s="12" t="s">
        <v>148</v>
      </c>
      <c r="E50" s="7">
        <v>6</v>
      </c>
      <c r="F50" s="7">
        <v>6</v>
      </c>
      <c r="G50" s="97" t="s">
        <v>322</v>
      </c>
      <c r="H50" s="68">
        <v>3</v>
      </c>
      <c r="I50" s="68">
        <v>10</v>
      </c>
      <c r="J50" s="68">
        <v>11</v>
      </c>
      <c r="K50" s="69">
        <v>0</v>
      </c>
      <c r="L50" s="71">
        <v>24</v>
      </c>
      <c r="M50" s="70">
        <v>60</v>
      </c>
      <c r="N50" s="71">
        <v>40</v>
      </c>
      <c r="O50" s="101" t="s">
        <v>248</v>
      </c>
    </row>
    <row r="51" spans="1:15" ht="25.5" x14ac:dyDescent="0.2">
      <c r="A51" s="8">
        <v>37</v>
      </c>
      <c r="B51" s="65" t="s">
        <v>314</v>
      </c>
      <c r="C51" s="12" t="s">
        <v>16</v>
      </c>
      <c r="D51" s="12" t="s">
        <v>148</v>
      </c>
      <c r="E51" s="7">
        <v>6</v>
      </c>
      <c r="F51" s="7">
        <v>6</v>
      </c>
      <c r="G51" s="89" t="s">
        <v>323</v>
      </c>
      <c r="H51" s="68">
        <v>2</v>
      </c>
      <c r="I51" s="68">
        <v>5</v>
      </c>
      <c r="J51" s="68">
        <v>17</v>
      </c>
      <c r="K51" s="69">
        <v>0</v>
      </c>
      <c r="L51" s="71">
        <v>24</v>
      </c>
      <c r="M51" s="70">
        <v>60</v>
      </c>
      <c r="N51" s="71">
        <v>40</v>
      </c>
      <c r="O51" s="101" t="s">
        <v>248</v>
      </c>
    </row>
    <row r="52" spans="1:15" ht="25.5" x14ac:dyDescent="0.2">
      <c r="A52" s="14">
        <v>38</v>
      </c>
      <c r="B52" s="65" t="s">
        <v>315</v>
      </c>
      <c r="C52" s="12" t="s">
        <v>16</v>
      </c>
      <c r="D52" s="12" t="s">
        <v>148</v>
      </c>
      <c r="E52" s="7">
        <v>6</v>
      </c>
      <c r="F52" s="7">
        <v>6</v>
      </c>
      <c r="G52" s="97" t="s">
        <v>322</v>
      </c>
      <c r="H52" s="68">
        <v>2</v>
      </c>
      <c r="I52" s="68">
        <v>8</v>
      </c>
      <c r="J52" s="68">
        <v>14</v>
      </c>
      <c r="K52" s="69">
        <v>0</v>
      </c>
      <c r="L52" s="71">
        <v>24</v>
      </c>
      <c r="M52" s="70">
        <v>60</v>
      </c>
      <c r="N52" s="71">
        <v>40</v>
      </c>
      <c r="O52" s="101" t="s">
        <v>248</v>
      </c>
    </row>
    <row r="53" spans="1:15" ht="25.5" x14ac:dyDescent="0.2">
      <c r="A53" s="8">
        <v>39</v>
      </c>
      <c r="B53" s="65" t="s">
        <v>316</v>
      </c>
      <c r="C53" s="12" t="s">
        <v>16</v>
      </c>
      <c r="D53" s="12" t="s">
        <v>148</v>
      </c>
      <c r="E53" s="7">
        <v>6</v>
      </c>
      <c r="F53" s="7">
        <v>6</v>
      </c>
      <c r="G53" s="89" t="s">
        <v>323</v>
      </c>
      <c r="H53" s="68">
        <v>4</v>
      </c>
      <c r="I53" s="68">
        <v>7</v>
      </c>
      <c r="J53" s="68">
        <v>13</v>
      </c>
      <c r="K53" s="69">
        <v>0</v>
      </c>
      <c r="L53" s="71">
        <v>24</v>
      </c>
      <c r="M53" s="70">
        <v>60</v>
      </c>
      <c r="N53" s="71">
        <v>40</v>
      </c>
      <c r="O53" s="101" t="s">
        <v>248</v>
      </c>
    </row>
    <row r="54" spans="1:15" ht="25.5" x14ac:dyDescent="0.2">
      <c r="A54" s="8">
        <v>40</v>
      </c>
      <c r="B54" s="65" t="s">
        <v>317</v>
      </c>
      <c r="C54" s="12" t="s">
        <v>16</v>
      </c>
      <c r="D54" s="12" t="s">
        <v>148</v>
      </c>
      <c r="E54" s="7">
        <v>6</v>
      </c>
      <c r="F54" s="7">
        <v>6</v>
      </c>
      <c r="G54" s="98" t="s">
        <v>322</v>
      </c>
      <c r="H54" s="68">
        <v>3</v>
      </c>
      <c r="I54" s="68">
        <v>6</v>
      </c>
      <c r="J54" s="68">
        <v>12</v>
      </c>
      <c r="K54" s="69">
        <v>2</v>
      </c>
      <c r="L54" s="71">
        <v>23</v>
      </c>
      <c r="M54" s="70">
        <v>60</v>
      </c>
      <c r="N54" s="71">
        <v>38.33</v>
      </c>
      <c r="O54" s="101" t="s">
        <v>248</v>
      </c>
    </row>
    <row r="55" spans="1:15" ht="25.5" x14ac:dyDescent="0.2">
      <c r="A55" s="14">
        <v>41</v>
      </c>
      <c r="B55" s="73" t="s">
        <v>35</v>
      </c>
      <c r="C55" s="12" t="s">
        <v>16</v>
      </c>
      <c r="D55" s="12" t="s">
        <v>148</v>
      </c>
      <c r="E55" s="7" t="s">
        <v>32</v>
      </c>
      <c r="F55" s="7">
        <v>6</v>
      </c>
      <c r="G55" s="12" t="s">
        <v>29</v>
      </c>
      <c r="H55" s="79">
        <v>2</v>
      </c>
      <c r="I55" s="79">
        <v>9</v>
      </c>
      <c r="J55" s="79">
        <v>8</v>
      </c>
      <c r="K55" s="82">
        <v>0</v>
      </c>
      <c r="L55" s="85">
        <v>19</v>
      </c>
      <c r="M55" s="20">
        <v>60</v>
      </c>
      <c r="N55" s="85">
        <f>L55/M55*100</f>
        <v>31.666666666666664</v>
      </c>
      <c r="O55" s="101" t="s">
        <v>248</v>
      </c>
    </row>
    <row r="56" spans="1:15" ht="25.5" x14ac:dyDescent="0.2">
      <c r="A56" s="8">
        <v>42</v>
      </c>
      <c r="B56" s="65" t="s">
        <v>318</v>
      </c>
      <c r="C56" s="12" t="s">
        <v>16</v>
      </c>
      <c r="D56" s="12" t="s">
        <v>148</v>
      </c>
      <c r="E56" s="7">
        <v>6</v>
      </c>
      <c r="F56" s="7">
        <v>6</v>
      </c>
      <c r="G56" s="66" t="s">
        <v>323</v>
      </c>
      <c r="H56" s="68">
        <v>2</v>
      </c>
      <c r="I56" s="68">
        <v>5</v>
      </c>
      <c r="J56" s="68">
        <v>12</v>
      </c>
      <c r="K56" s="69">
        <v>0</v>
      </c>
      <c r="L56" s="71">
        <v>19</v>
      </c>
      <c r="M56" s="70">
        <v>60</v>
      </c>
      <c r="N56" s="71">
        <v>31.66</v>
      </c>
      <c r="O56" s="101" t="s">
        <v>248</v>
      </c>
    </row>
    <row r="57" spans="1:15" ht="25.5" x14ac:dyDescent="0.2">
      <c r="A57" s="8">
        <v>43</v>
      </c>
      <c r="B57" s="65" t="s">
        <v>319</v>
      </c>
      <c r="C57" s="12" t="s">
        <v>16</v>
      </c>
      <c r="D57" s="12" t="s">
        <v>148</v>
      </c>
      <c r="E57" s="7">
        <v>6</v>
      </c>
      <c r="F57" s="7">
        <v>6</v>
      </c>
      <c r="G57" s="97" t="s">
        <v>322</v>
      </c>
      <c r="H57" s="68">
        <v>4</v>
      </c>
      <c r="I57" s="68">
        <v>4</v>
      </c>
      <c r="J57" s="68">
        <v>11</v>
      </c>
      <c r="K57" s="69">
        <v>0</v>
      </c>
      <c r="L57" s="71">
        <v>19</v>
      </c>
      <c r="M57" s="70">
        <v>60</v>
      </c>
      <c r="N57" s="71">
        <v>31.66</v>
      </c>
      <c r="O57" s="101" t="s">
        <v>248</v>
      </c>
    </row>
    <row r="58" spans="1:15" ht="25.5" x14ac:dyDescent="0.2">
      <c r="A58" s="14">
        <v>44</v>
      </c>
      <c r="B58" s="73" t="s">
        <v>36</v>
      </c>
      <c r="C58" s="12" t="s">
        <v>16</v>
      </c>
      <c r="D58" s="12" t="s">
        <v>148</v>
      </c>
      <c r="E58" s="7" t="s">
        <v>32</v>
      </c>
      <c r="F58" s="7">
        <v>6</v>
      </c>
      <c r="G58" s="76" t="s">
        <v>29</v>
      </c>
      <c r="H58" s="79">
        <v>3</v>
      </c>
      <c r="I58" s="79">
        <v>6</v>
      </c>
      <c r="J58" s="79">
        <v>9</v>
      </c>
      <c r="K58" s="79">
        <v>0</v>
      </c>
      <c r="L58" s="85">
        <v>18</v>
      </c>
      <c r="M58" s="20">
        <v>60</v>
      </c>
      <c r="N58" s="85">
        <f>L58/M58*100</f>
        <v>30</v>
      </c>
      <c r="O58" s="101" t="s">
        <v>248</v>
      </c>
    </row>
    <row r="59" spans="1:15" ht="25.5" x14ac:dyDescent="0.2">
      <c r="A59" s="8">
        <v>45</v>
      </c>
      <c r="B59" s="65" t="s">
        <v>320</v>
      </c>
      <c r="C59" s="12" t="s">
        <v>16</v>
      </c>
      <c r="D59" s="12" t="s">
        <v>148</v>
      </c>
      <c r="E59" s="7">
        <v>6</v>
      </c>
      <c r="F59" s="7">
        <v>6</v>
      </c>
      <c r="G59" s="97" t="s">
        <v>322</v>
      </c>
      <c r="H59" s="68">
        <v>5</v>
      </c>
      <c r="I59" s="68">
        <v>2</v>
      </c>
      <c r="J59" s="68">
        <v>11</v>
      </c>
      <c r="K59" s="69">
        <v>0</v>
      </c>
      <c r="L59" s="71">
        <v>18</v>
      </c>
      <c r="M59" s="70">
        <v>60</v>
      </c>
      <c r="N59" s="71">
        <v>30</v>
      </c>
      <c r="O59" s="101" t="s">
        <v>248</v>
      </c>
    </row>
    <row r="60" spans="1:15" ht="25.5" x14ac:dyDescent="0.2">
      <c r="A60" s="8">
        <v>46</v>
      </c>
      <c r="B60" s="65" t="s">
        <v>321</v>
      </c>
      <c r="C60" s="12" t="s">
        <v>16</v>
      </c>
      <c r="D60" s="12" t="s">
        <v>148</v>
      </c>
      <c r="E60" s="7">
        <v>6</v>
      </c>
      <c r="F60" s="7">
        <v>6</v>
      </c>
      <c r="G60" s="89" t="s">
        <v>323</v>
      </c>
      <c r="H60" s="68">
        <v>2</v>
      </c>
      <c r="I60" s="68">
        <v>5</v>
      </c>
      <c r="J60" s="68">
        <v>10</v>
      </c>
      <c r="K60" s="69">
        <v>0</v>
      </c>
      <c r="L60" s="71">
        <v>17</v>
      </c>
      <c r="M60" s="70">
        <v>60</v>
      </c>
      <c r="N60" s="71">
        <v>28</v>
      </c>
      <c r="O60" s="101" t="s">
        <v>248</v>
      </c>
    </row>
    <row r="61" spans="1:15" ht="25.5" x14ac:dyDescent="0.2">
      <c r="A61" s="14">
        <v>47</v>
      </c>
      <c r="B61" s="73" t="s">
        <v>96</v>
      </c>
      <c r="C61" s="12" t="s">
        <v>16</v>
      </c>
      <c r="D61" s="12" t="s">
        <v>148</v>
      </c>
      <c r="E61" s="7" t="s">
        <v>32</v>
      </c>
      <c r="F61" s="7">
        <v>6</v>
      </c>
      <c r="G61" s="76" t="s">
        <v>62</v>
      </c>
      <c r="H61" s="79">
        <v>3</v>
      </c>
      <c r="I61" s="79">
        <v>7</v>
      </c>
      <c r="J61" s="79">
        <v>0</v>
      </c>
      <c r="K61" s="82">
        <v>0</v>
      </c>
      <c r="L61" s="85">
        <v>10</v>
      </c>
      <c r="M61" s="20">
        <v>60</v>
      </c>
      <c r="N61" s="85">
        <f>L61/M61*100</f>
        <v>16.666666666666664</v>
      </c>
      <c r="O61" s="101" t="s">
        <v>248</v>
      </c>
    </row>
    <row r="64" spans="1:15" ht="12.75" x14ac:dyDescent="0.2">
      <c r="B64" s="10" t="s">
        <v>7</v>
      </c>
      <c r="C64" s="9"/>
      <c r="D64" s="9"/>
      <c r="E64" s="9"/>
      <c r="F64" s="9"/>
      <c r="G64" s="9" t="s">
        <v>8</v>
      </c>
    </row>
    <row r="65" spans="2:7" ht="12.75" x14ac:dyDescent="0.2">
      <c r="B65" s="11" t="s">
        <v>9</v>
      </c>
      <c r="C65" s="3"/>
      <c r="D65" s="3"/>
      <c r="E65" s="3"/>
      <c r="F65" s="3"/>
      <c r="G65" s="3"/>
    </row>
    <row r="66" spans="2:7" ht="12.75" x14ac:dyDescent="0.2">
      <c r="B66" s="5"/>
      <c r="C66" s="5"/>
      <c r="D66" s="5"/>
      <c r="E66" s="5"/>
      <c r="F66" s="5"/>
      <c r="G66" s="9" t="s">
        <v>8</v>
      </c>
    </row>
    <row r="67" spans="2:7" ht="12.75" x14ac:dyDescent="0.2">
      <c r="B67" s="5"/>
      <c r="C67" s="5"/>
      <c r="D67" s="5"/>
      <c r="E67" s="5"/>
      <c r="F67" s="5"/>
      <c r="G67" s="9" t="s">
        <v>8</v>
      </c>
    </row>
    <row r="68" spans="2:7" ht="12.75" x14ac:dyDescent="0.2">
      <c r="B68" s="5"/>
      <c r="C68" s="5"/>
      <c r="D68" s="5"/>
      <c r="E68" s="5"/>
      <c r="F68" s="5"/>
      <c r="G68" s="9" t="s">
        <v>8</v>
      </c>
    </row>
    <row r="69" spans="2:7" ht="12.75" x14ac:dyDescent="0.2">
      <c r="B69" s="5"/>
      <c r="C69" s="5"/>
      <c r="D69" s="5"/>
      <c r="E69" s="5"/>
      <c r="F69" s="5"/>
      <c r="G69" s="9" t="s">
        <v>8</v>
      </c>
    </row>
    <row r="70" spans="2:7" ht="12.75" x14ac:dyDescent="0.2">
      <c r="B70" s="5"/>
      <c r="C70" s="5"/>
      <c r="D70" s="5"/>
      <c r="E70" s="5"/>
      <c r="F70" s="5"/>
      <c r="G70" s="9" t="s">
        <v>8</v>
      </c>
    </row>
    <row r="71" spans="2:7" ht="12.75" x14ac:dyDescent="0.2">
      <c r="B71" s="5"/>
      <c r="C71" s="5"/>
      <c r="D71" s="5"/>
      <c r="E71" s="5"/>
      <c r="F71" s="5"/>
      <c r="G71" s="9" t="s">
        <v>8</v>
      </c>
    </row>
    <row r="72" spans="2:7" ht="12.75" x14ac:dyDescent="0.2">
      <c r="B72" s="5"/>
      <c r="C72" s="5"/>
      <c r="D72" s="5"/>
      <c r="E72" s="5"/>
      <c r="F72" s="5"/>
      <c r="G72" s="9" t="s">
        <v>8</v>
      </c>
    </row>
    <row r="73" spans="2:7" ht="12.75" x14ac:dyDescent="0.2">
      <c r="B73" s="5"/>
      <c r="C73" s="5"/>
      <c r="D73" s="5"/>
      <c r="E73" s="5"/>
      <c r="F73" s="5"/>
      <c r="G73" s="9" t="s">
        <v>8</v>
      </c>
    </row>
    <row r="74" spans="2:7" ht="12.75" x14ac:dyDescent="0.2">
      <c r="B74" s="5"/>
      <c r="C74" s="5"/>
      <c r="D74" s="5"/>
      <c r="E74" s="5"/>
      <c r="F74" s="5"/>
      <c r="G74" s="9" t="s">
        <v>8</v>
      </c>
    </row>
  </sheetData>
  <sortState ref="B15:P61">
    <sortCondition descending="1" ref="L15:L61"/>
  </sortState>
  <mergeCells count="10">
    <mergeCell ref="A9:O9"/>
    <mergeCell ref="A10:O10"/>
    <mergeCell ref="A11:O11"/>
    <mergeCell ref="A12:O12"/>
    <mergeCell ref="A2:O2"/>
    <mergeCell ref="A4:O4"/>
    <mergeCell ref="A5:O5"/>
    <mergeCell ref="A6:O6"/>
    <mergeCell ref="A7:O7"/>
    <mergeCell ref="A8:K8"/>
  </mergeCells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opLeftCell="A64" workbookViewId="0">
      <selection activeCell="C64" sqref="C64:C73"/>
    </sheetView>
  </sheetViews>
  <sheetFormatPr defaultRowHeight="12" x14ac:dyDescent="0.2"/>
  <cols>
    <col min="2" max="2" width="14" customWidth="1"/>
    <col min="3" max="3" width="17.83203125" customWidth="1"/>
    <col min="4" max="4" width="20.6640625" customWidth="1"/>
    <col min="5" max="5" width="13.6640625" customWidth="1"/>
    <col min="6" max="6" width="13.1640625" customWidth="1"/>
    <col min="7" max="7" width="29.33203125" customWidth="1"/>
    <col min="15" max="15" width="18.33203125" customWidth="1"/>
  </cols>
  <sheetData>
    <row r="1" spans="1:15" ht="15" x14ac:dyDescent="0.2">
      <c r="A1" s="115" t="s">
        <v>286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28.9" customHeight="1" x14ac:dyDescent="0.2">
      <c r="A2" s="115" t="s">
        <v>30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8.9" customHeight="1" x14ac:dyDescent="0.25">
      <c r="A3" s="116" t="s">
        <v>204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ht="28.9" customHeight="1" x14ac:dyDescent="0.2">
      <c r="A4" s="113" t="s">
        <v>198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5" ht="28.9" customHeight="1" x14ac:dyDescent="0.2">
      <c r="A5" s="113" t="s">
        <v>229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2"/>
      <c r="M5" s="2"/>
      <c r="N5" s="2"/>
      <c r="O5" s="2"/>
    </row>
    <row r="6" spans="1:15" ht="28.9" customHeight="1" x14ac:dyDescent="0.2">
      <c r="A6" s="117" t="s">
        <v>230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42" customHeight="1" x14ac:dyDescent="0.2">
      <c r="A7" s="117" t="s">
        <v>201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5" ht="43.9" customHeight="1" x14ac:dyDescent="0.2">
      <c r="A8" s="117" t="s">
        <v>231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10" spans="1:15" ht="12.75" thickBot="1" x14ac:dyDescent="0.25"/>
    <row r="11" spans="1:15" ht="64.5" thickBot="1" x14ac:dyDescent="0.25">
      <c r="A11" s="15" t="s">
        <v>0</v>
      </c>
      <c r="B11" s="22" t="s">
        <v>1</v>
      </c>
      <c r="C11" s="22" t="s">
        <v>15</v>
      </c>
      <c r="D11" s="15" t="s">
        <v>2</v>
      </c>
      <c r="E11" s="23" t="s">
        <v>17</v>
      </c>
      <c r="F11" s="23" t="s">
        <v>18</v>
      </c>
      <c r="G11" s="15" t="s">
        <v>3</v>
      </c>
      <c r="H11" s="24" t="s">
        <v>10</v>
      </c>
      <c r="I11" s="15" t="s">
        <v>11</v>
      </c>
      <c r="J11" s="15" t="s">
        <v>12</v>
      </c>
      <c r="K11" s="23" t="s">
        <v>13</v>
      </c>
      <c r="L11" s="15" t="s">
        <v>4</v>
      </c>
      <c r="M11" s="15" t="s">
        <v>5</v>
      </c>
      <c r="N11" s="15" t="s">
        <v>6</v>
      </c>
      <c r="O11" s="15" t="s">
        <v>14</v>
      </c>
    </row>
    <row r="12" spans="1:15" ht="25.5" x14ac:dyDescent="0.2">
      <c r="A12" s="14">
        <v>1</v>
      </c>
      <c r="B12" s="13" t="s">
        <v>50</v>
      </c>
      <c r="C12" s="26" t="s">
        <v>16</v>
      </c>
      <c r="D12" s="12" t="s">
        <v>26</v>
      </c>
      <c r="E12" s="12" t="s">
        <v>63</v>
      </c>
      <c r="F12" s="12">
        <v>8</v>
      </c>
      <c r="G12" s="12" t="s">
        <v>29</v>
      </c>
      <c r="H12" s="28">
        <v>12</v>
      </c>
      <c r="I12" s="28">
        <v>10</v>
      </c>
      <c r="J12" s="28">
        <v>25</v>
      </c>
      <c r="K12" s="29">
        <v>8</v>
      </c>
      <c r="L12" s="32">
        <v>55</v>
      </c>
      <c r="M12" s="32">
        <v>60</v>
      </c>
      <c r="N12" s="32">
        <f>L12/M12*100</f>
        <v>91.666666666666657</v>
      </c>
      <c r="O12" s="21" t="s">
        <v>246</v>
      </c>
    </row>
    <row r="13" spans="1:15" ht="25.5" x14ac:dyDescent="0.2">
      <c r="A13" s="8">
        <v>2</v>
      </c>
      <c r="B13" s="13" t="s">
        <v>49</v>
      </c>
      <c r="C13" s="26" t="s">
        <v>16</v>
      </c>
      <c r="D13" s="12" t="s">
        <v>26</v>
      </c>
      <c r="E13" s="12" t="s">
        <v>63</v>
      </c>
      <c r="F13" s="12">
        <v>8</v>
      </c>
      <c r="G13" s="12" t="s">
        <v>29</v>
      </c>
      <c r="H13" s="30">
        <v>12</v>
      </c>
      <c r="I13" s="30">
        <v>9</v>
      </c>
      <c r="J13" s="30">
        <v>25</v>
      </c>
      <c r="K13" s="31">
        <v>8</v>
      </c>
      <c r="L13" s="33">
        <v>54</v>
      </c>
      <c r="M13" s="32">
        <v>60</v>
      </c>
      <c r="N13" s="32">
        <f>L13/M13*100</f>
        <v>90</v>
      </c>
      <c r="O13" s="18" t="s">
        <v>247</v>
      </c>
    </row>
    <row r="14" spans="1:15" ht="25.5" x14ac:dyDescent="0.2">
      <c r="A14" s="14">
        <v>3</v>
      </c>
      <c r="B14" s="13" t="s">
        <v>101</v>
      </c>
      <c r="C14" s="26" t="s">
        <v>16</v>
      </c>
      <c r="D14" s="12" t="s">
        <v>26</v>
      </c>
      <c r="E14" s="12" t="s">
        <v>63</v>
      </c>
      <c r="F14" s="12">
        <v>8</v>
      </c>
      <c r="G14" s="12" t="s">
        <v>62</v>
      </c>
      <c r="H14" s="30">
        <v>11</v>
      </c>
      <c r="I14" s="30">
        <v>6</v>
      </c>
      <c r="J14" s="30">
        <v>27</v>
      </c>
      <c r="K14" s="30">
        <v>10</v>
      </c>
      <c r="L14" s="59">
        <v>54</v>
      </c>
      <c r="M14" s="32">
        <v>60</v>
      </c>
      <c r="N14" s="32">
        <f>L14/M14*100</f>
        <v>90</v>
      </c>
      <c r="O14" s="18" t="s">
        <v>247</v>
      </c>
    </row>
    <row r="15" spans="1:15" ht="25.5" x14ac:dyDescent="0.2">
      <c r="A15" s="8">
        <v>4</v>
      </c>
      <c r="B15" s="13" t="s">
        <v>51</v>
      </c>
      <c r="C15" s="26" t="s">
        <v>16</v>
      </c>
      <c r="D15" s="12" t="s">
        <v>26</v>
      </c>
      <c r="E15" s="12" t="s">
        <v>63</v>
      </c>
      <c r="F15" s="12">
        <v>8</v>
      </c>
      <c r="G15" s="12" t="s">
        <v>29</v>
      </c>
      <c r="H15" s="30">
        <v>9</v>
      </c>
      <c r="I15" s="30">
        <v>7</v>
      </c>
      <c r="J15" s="30">
        <v>27</v>
      </c>
      <c r="K15" s="31">
        <v>9</v>
      </c>
      <c r="L15" s="33">
        <v>52</v>
      </c>
      <c r="M15" s="32">
        <v>60</v>
      </c>
      <c r="N15" s="32">
        <f>L15/M15*100</f>
        <v>86.666666666666671</v>
      </c>
      <c r="O15" s="18" t="s">
        <v>247</v>
      </c>
    </row>
    <row r="16" spans="1:15" ht="25.5" x14ac:dyDescent="0.2">
      <c r="A16" s="14">
        <v>5</v>
      </c>
      <c r="B16" s="13" t="s">
        <v>142</v>
      </c>
      <c r="C16" s="26" t="s">
        <v>16</v>
      </c>
      <c r="D16" s="12" t="s">
        <v>26</v>
      </c>
      <c r="E16" s="12" t="s">
        <v>137</v>
      </c>
      <c r="F16" s="12">
        <v>8</v>
      </c>
      <c r="G16" s="12" t="s">
        <v>131</v>
      </c>
      <c r="H16" s="30">
        <v>11</v>
      </c>
      <c r="I16" s="30">
        <v>6</v>
      </c>
      <c r="J16" s="30">
        <v>25</v>
      </c>
      <c r="K16" s="30">
        <v>9</v>
      </c>
      <c r="L16" s="59">
        <v>51</v>
      </c>
      <c r="M16" s="32">
        <v>60</v>
      </c>
      <c r="N16" s="32">
        <f>L16/M16*100</f>
        <v>85</v>
      </c>
      <c r="O16" s="18" t="s">
        <v>247</v>
      </c>
    </row>
    <row r="17" spans="1:15" ht="25.5" x14ac:dyDescent="0.2">
      <c r="A17" s="8">
        <v>6</v>
      </c>
      <c r="B17" s="13" t="s">
        <v>185</v>
      </c>
      <c r="C17" s="13" t="s">
        <v>16</v>
      </c>
      <c r="D17" s="12" t="s">
        <v>26</v>
      </c>
      <c r="E17" s="12" t="s">
        <v>137</v>
      </c>
      <c r="F17" s="12">
        <v>8</v>
      </c>
      <c r="G17" s="12" t="s">
        <v>149</v>
      </c>
      <c r="H17" s="30">
        <v>10</v>
      </c>
      <c r="I17" s="30">
        <v>9</v>
      </c>
      <c r="J17" s="30">
        <v>24</v>
      </c>
      <c r="K17" s="30">
        <v>8</v>
      </c>
      <c r="L17" s="59">
        <v>51</v>
      </c>
      <c r="M17" s="32">
        <v>60</v>
      </c>
      <c r="N17" s="34">
        <v>85</v>
      </c>
      <c r="O17" s="18" t="s">
        <v>247</v>
      </c>
    </row>
    <row r="18" spans="1:15" ht="25.5" x14ac:dyDescent="0.2">
      <c r="A18" s="14">
        <v>7</v>
      </c>
      <c r="B18" s="13" t="s">
        <v>57</v>
      </c>
      <c r="C18" s="26" t="s">
        <v>16</v>
      </c>
      <c r="D18" s="12" t="s">
        <v>26</v>
      </c>
      <c r="E18" s="12" t="s">
        <v>63</v>
      </c>
      <c r="F18" s="12">
        <v>8</v>
      </c>
      <c r="G18" s="12" t="s">
        <v>29</v>
      </c>
      <c r="H18" s="30">
        <v>6</v>
      </c>
      <c r="I18" s="30">
        <v>8</v>
      </c>
      <c r="J18" s="30">
        <v>27</v>
      </c>
      <c r="K18" s="31">
        <v>9</v>
      </c>
      <c r="L18" s="33">
        <v>50</v>
      </c>
      <c r="M18" s="32">
        <v>60</v>
      </c>
      <c r="N18" s="32">
        <f t="shared" ref="N18:N23" si="0">L18/M18*100</f>
        <v>83.333333333333343</v>
      </c>
      <c r="O18" s="18" t="s">
        <v>247</v>
      </c>
    </row>
    <row r="19" spans="1:15" ht="25.5" x14ac:dyDescent="0.2">
      <c r="A19" s="8">
        <v>8</v>
      </c>
      <c r="B19" s="13" t="s">
        <v>136</v>
      </c>
      <c r="C19" s="26" t="s">
        <v>16</v>
      </c>
      <c r="D19" s="12" t="s">
        <v>26</v>
      </c>
      <c r="E19" s="12" t="s">
        <v>137</v>
      </c>
      <c r="F19" s="12">
        <v>8</v>
      </c>
      <c r="G19" s="12" t="s">
        <v>131</v>
      </c>
      <c r="H19" s="30">
        <v>9</v>
      </c>
      <c r="I19" s="30">
        <v>9</v>
      </c>
      <c r="J19" s="30">
        <v>26</v>
      </c>
      <c r="K19" s="30">
        <v>6</v>
      </c>
      <c r="L19" s="59">
        <v>50</v>
      </c>
      <c r="M19" s="32">
        <v>60</v>
      </c>
      <c r="N19" s="32">
        <f t="shared" si="0"/>
        <v>83.333333333333343</v>
      </c>
      <c r="O19" s="18" t="s">
        <v>247</v>
      </c>
    </row>
    <row r="20" spans="1:15" ht="25.5" x14ac:dyDescent="0.2">
      <c r="A20" s="14">
        <v>9</v>
      </c>
      <c r="B20" s="13" t="s">
        <v>141</v>
      </c>
      <c r="C20" s="26" t="s">
        <v>16</v>
      </c>
      <c r="D20" s="12" t="s">
        <v>26</v>
      </c>
      <c r="E20" s="12" t="s">
        <v>137</v>
      </c>
      <c r="F20" s="12">
        <v>8</v>
      </c>
      <c r="G20" s="12" t="s">
        <v>131</v>
      </c>
      <c r="H20" s="30">
        <v>10</v>
      </c>
      <c r="I20" s="30">
        <v>9</v>
      </c>
      <c r="J20" s="30">
        <v>25</v>
      </c>
      <c r="K20" s="30">
        <v>6</v>
      </c>
      <c r="L20" s="59">
        <v>50</v>
      </c>
      <c r="M20" s="32">
        <v>60</v>
      </c>
      <c r="N20" s="32">
        <f t="shared" si="0"/>
        <v>83.333333333333343</v>
      </c>
      <c r="O20" s="18" t="s">
        <v>247</v>
      </c>
    </row>
    <row r="21" spans="1:15" ht="25.5" x14ac:dyDescent="0.2">
      <c r="A21" s="8">
        <v>10</v>
      </c>
      <c r="B21" s="13" t="s">
        <v>59</v>
      </c>
      <c r="C21" s="26" t="s">
        <v>16</v>
      </c>
      <c r="D21" s="12" t="s">
        <v>26</v>
      </c>
      <c r="E21" s="12" t="s">
        <v>63</v>
      </c>
      <c r="F21" s="12">
        <v>8</v>
      </c>
      <c r="G21" s="12" t="s">
        <v>29</v>
      </c>
      <c r="H21" s="30">
        <v>5</v>
      </c>
      <c r="I21" s="30">
        <v>10</v>
      </c>
      <c r="J21" s="30">
        <v>26</v>
      </c>
      <c r="K21" s="31">
        <v>8</v>
      </c>
      <c r="L21" s="33">
        <v>49</v>
      </c>
      <c r="M21" s="32">
        <v>60</v>
      </c>
      <c r="N21" s="32">
        <f t="shared" si="0"/>
        <v>81.666666666666671</v>
      </c>
      <c r="O21" s="18" t="s">
        <v>247</v>
      </c>
    </row>
    <row r="22" spans="1:15" ht="25.5" x14ac:dyDescent="0.2">
      <c r="A22" s="14">
        <v>11</v>
      </c>
      <c r="B22" s="13" t="s">
        <v>140</v>
      </c>
      <c r="C22" s="26" t="s">
        <v>16</v>
      </c>
      <c r="D22" s="12" t="s">
        <v>26</v>
      </c>
      <c r="E22" s="12" t="s">
        <v>137</v>
      </c>
      <c r="F22" s="12">
        <v>8</v>
      </c>
      <c r="G22" s="12" t="s">
        <v>131</v>
      </c>
      <c r="H22" s="30">
        <v>10</v>
      </c>
      <c r="I22" s="30">
        <v>6</v>
      </c>
      <c r="J22" s="30">
        <v>26</v>
      </c>
      <c r="K22" s="30">
        <v>7</v>
      </c>
      <c r="L22" s="59">
        <v>49</v>
      </c>
      <c r="M22" s="32">
        <v>60</v>
      </c>
      <c r="N22" s="32">
        <f t="shared" si="0"/>
        <v>81.666666666666671</v>
      </c>
      <c r="O22" s="18" t="s">
        <v>247</v>
      </c>
    </row>
    <row r="23" spans="1:15" ht="25.5" x14ac:dyDescent="0.2">
      <c r="A23" s="8">
        <v>12</v>
      </c>
      <c r="B23" s="13" t="s">
        <v>104</v>
      </c>
      <c r="C23" s="26" t="s">
        <v>16</v>
      </c>
      <c r="D23" s="12" t="s">
        <v>26</v>
      </c>
      <c r="E23" s="12" t="s">
        <v>64</v>
      </c>
      <c r="F23" s="12">
        <v>8</v>
      </c>
      <c r="G23" s="12" t="s">
        <v>62</v>
      </c>
      <c r="H23" s="30">
        <v>10</v>
      </c>
      <c r="I23" s="30">
        <v>9</v>
      </c>
      <c r="J23" s="30">
        <v>19</v>
      </c>
      <c r="K23" s="30">
        <v>10</v>
      </c>
      <c r="L23" s="59">
        <v>48</v>
      </c>
      <c r="M23" s="32">
        <v>60</v>
      </c>
      <c r="N23" s="32">
        <f t="shared" si="0"/>
        <v>80</v>
      </c>
      <c r="O23" s="18" t="s">
        <v>247</v>
      </c>
    </row>
    <row r="24" spans="1:15" ht="25.5" x14ac:dyDescent="0.2">
      <c r="A24" s="14">
        <v>13</v>
      </c>
      <c r="B24" s="13" t="s">
        <v>187</v>
      </c>
      <c r="C24" s="13" t="s">
        <v>16</v>
      </c>
      <c r="D24" s="12" t="s">
        <v>26</v>
      </c>
      <c r="E24" s="12" t="s">
        <v>137</v>
      </c>
      <c r="F24" s="12" t="s">
        <v>137</v>
      </c>
      <c r="G24" s="12" t="s">
        <v>149</v>
      </c>
      <c r="H24" s="30">
        <v>10</v>
      </c>
      <c r="I24" s="30">
        <v>6</v>
      </c>
      <c r="J24" s="30">
        <v>22</v>
      </c>
      <c r="K24" s="30">
        <v>10</v>
      </c>
      <c r="L24" s="59">
        <v>48</v>
      </c>
      <c r="M24" s="32">
        <v>60</v>
      </c>
      <c r="N24" s="34">
        <v>80</v>
      </c>
      <c r="O24" s="18" t="s">
        <v>247</v>
      </c>
    </row>
    <row r="25" spans="1:15" ht="25.5" x14ac:dyDescent="0.2">
      <c r="A25" s="8">
        <v>14</v>
      </c>
      <c r="B25" s="13" t="s">
        <v>100</v>
      </c>
      <c r="C25" s="26" t="s">
        <v>16</v>
      </c>
      <c r="D25" s="12" t="s">
        <v>26</v>
      </c>
      <c r="E25" s="12" t="s">
        <v>63</v>
      </c>
      <c r="F25" s="12">
        <v>8</v>
      </c>
      <c r="G25" s="12" t="s">
        <v>62</v>
      </c>
      <c r="H25" s="30">
        <v>11</v>
      </c>
      <c r="I25" s="30">
        <v>6</v>
      </c>
      <c r="J25" s="30">
        <v>21</v>
      </c>
      <c r="K25" s="30">
        <v>8</v>
      </c>
      <c r="L25" s="59">
        <v>46</v>
      </c>
      <c r="M25" s="32">
        <v>60</v>
      </c>
      <c r="N25" s="32">
        <f t="shared" ref="N25:N30" si="1">L25/M25*100</f>
        <v>76.666666666666671</v>
      </c>
      <c r="O25" s="18" t="s">
        <v>247</v>
      </c>
    </row>
    <row r="26" spans="1:15" ht="25.5" x14ac:dyDescent="0.2">
      <c r="A26" s="14">
        <v>15</v>
      </c>
      <c r="B26" s="13" t="s">
        <v>52</v>
      </c>
      <c r="C26" s="26" t="s">
        <v>16</v>
      </c>
      <c r="D26" s="12" t="s">
        <v>26</v>
      </c>
      <c r="E26" s="12" t="s">
        <v>63</v>
      </c>
      <c r="F26" s="12">
        <v>8</v>
      </c>
      <c r="G26" s="12" t="s">
        <v>62</v>
      </c>
      <c r="H26" s="28">
        <v>8</v>
      </c>
      <c r="I26" s="28">
        <v>8</v>
      </c>
      <c r="J26" s="28">
        <v>21</v>
      </c>
      <c r="K26" s="29">
        <v>7</v>
      </c>
      <c r="L26" s="32">
        <v>44</v>
      </c>
      <c r="M26" s="32">
        <v>60</v>
      </c>
      <c r="N26" s="32">
        <f t="shared" si="1"/>
        <v>73.333333333333329</v>
      </c>
      <c r="O26" s="21" t="s">
        <v>248</v>
      </c>
    </row>
    <row r="27" spans="1:15" ht="25.5" x14ac:dyDescent="0.2">
      <c r="A27" s="8">
        <v>16</v>
      </c>
      <c r="B27" s="13" t="s">
        <v>53</v>
      </c>
      <c r="C27" s="26" t="s">
        <v>16</v>
      </c>
      <c r="D27" s="12" t="s">
        <v>26</v>
      </c>
      <c r="E27" s="12" t="s">
        <v>63</v>
      </c>
      <c r="F27" s="12">
        <v>8</v>
      </c>
      <c r="G27" s="12" t="s">
        <v>29</v>
      </c>
      <c r="H27" s="28">
        <v>8</v>
      </c>
      <c r="I27" s="28">
        <v>8</v>
      </c>
      <c r="J27" s="28">
        <v>21</v>
      </c>
      <c r="K27" s="28">
        <v>7</v>
      </c>
      <c r="L27" s="32">
        <v>44</v>
      </c>
      <c r="M27" s="32">
        <v>60</v>
      </c>
      <c r="N27" s="32">
        <f t="shared" si="1"/>
        <v>73.333333333333329</v>
      </c>
      <c r="O27" s="21" t="s">
        <v>248</v>
      </c>
    </row>
    <row r="28" spans="1:15" ht="25.5" x14ac:dyDescent="0.2">
      <c r="A28" s="14">
        <v>17</v>
      </c>
      <c r="B28" s="13" t="s">
        <v>103</v>
      </c>
      <c r="C28" s="26" t="s">
        <v>16</v>
      </c>
      <c r="D28" s="12" t="s">
        <v>26</v>
      </c>
      <c r="E28" s="12" t="s">
        <v>64</v>
      </c>
      <c r="F28" s="12">
        <v>8</v>
      </c>
      <c r="G28" s="12" t="s">
        <v>62</v>
      </c>
      <c r="H28" s="28">
        <v>9</v>
      </c>
      <c r="I28" s="28">
        <v>9</v>
      </c>
      <c r="J28" s="28">
        <v>17</v>
      </c>
      <c r="K28" s="28">
        <v>8</v>
      </c>
      <c r="L28" s="34">
        <v>43</v>
      </c>
      <c r="M28" s="32">
        <v>60</v>
      </c>
      <c r="N28" s="32">
        <f t="shared" si="1"/>
        <v>71.666666666666671</v>
      </c>
      <c r="O28" s="21" t="s">
        <v>248</v>
      </c>
    </row>
    <row r="29" spans="1:15" ht="25.5" x14ac:dyDescent="0.2">
      <c r="A29" s="8">
        <v>18</v>
      </c>
      <c r="B29" s="13" t="s">
        <v>138</v>
      </c>
      <c r="C29" s="26" t="s">
        <v>16</v>
      </c>
      <c r="D29" s="12" t="s">
        <v>26</v>
      </c>
      <c r="E29" s="12" t="s">
        <v>137</v>
      </c>
      <c r="F29" s="12">
        <v>8</v>
      </c>
      <c r="G29" s="12" t="s">
        <v>131</v>
      </c>
      <c r="H29" s="28">
        <v>8</v>
      </c>
      <c r="I29" s="28">
        <v>5</v>
      </c>
      <c r="J29" s="28">
        <v>24</v>
      </c>
      <c r="K29" s="28">
        <v>6</v>
      </c>
      <c r="L29" s="34">
        <v>43</v>
      </c>
      <c r="M29" s="32">
        <v>60</v>
      </c>
      <c r="N29" s="32">
        <f t="shared" si="1"/>
        <v>71.666666666666671</v>
      </c>
      <c r="O29" s="21" t="s">
        <v>248</v>
      </c>
    </row>
    <row r="30" spans="1:15" ht="25.5" x14ac:dyDescent="0.2">
      <c r="A30" s="14">
        <v>19</v>
      </c>
      <c r="B30" s="13" t="s">
        <v>112</v>
      </c>
      <c r="C30" s="26" t="s">
        <v>16</v>
      </c>
      <c r="D30" s="12" t="s">
        <v>26</v>
      </c>
      <c r="E30" s="12" t="s">
        <v>64</v>
      </c>
      <c r="F30" s="12">
        <v>8</v>
      </c>
      <c r="G30" s="12" t="s">
        <v>62</v>
      </c>
      <c r="H30" s="28">
        <v>9</v>
      </c>
      <c r="I30" s="28">
        <v>9</v>
      </c>
      <c r="J30" s="28">
        <v>18</v>
      </c>
      <c r="K30" s="28">
        <v>6</v>
      </c>
      <c r="L30" s="34">
        <v>42</v>
      </c>
      <c r="M30" s="32">
        <v>60</v>
      </c>
      <c r="N30" s="32">
        <f t="shared" si="1"/>
        <v>70</v>
      </c>
      <c r="O30" s="21" t="s">
        <v>248</v>
      </c>
    </row>
    <row r="31" spans="1:15" ht="25.5" x14ac:dyDescent="0.2">
      <c r="A31" s="8">
        <v>20</v>
      </c>
      <c r="B31" s="13" t="s">
        <v>184</v>
      </c>
      <c r="C31" s="13" t="s">
        <v>16</v>
      </c>
      <c r="D31" s="12" t="s">
        <v>26</v>
      </c>
      <c r="E31" s="12" t="s">
        <v>137</v>
      </c>
      <c r="F31" s="12" t="s">
        <v>137</v>
      </c>
      <c r="G31" s="12" t="s">
        <v>149</v>
      </c>
      <c r="H31" s="28">
        <v>10</v>
      </c>
      <c r="I31" s="28">
        <v>6</v>
      </c>
      <c r="J31" s="28">
        <v>18</v>
      </c>
      <c r="K31" s="28">
        <v>8</v>
      </c>
      <c r="L31" s="34">
        <v>42</v>
      </c>
      <c r="M31" s="32">
        <v>60</v>
      </c>
      <c r="N31" s="34">
        <v>70</v>
      </c>
      <c r="O31" s="21" t="s">
        <v>248</v>
      </c>
    </row>
    <row r="32" spans="1:15" ht="25.5" x14ac:dyDescent="0.2">
      <c r="A32" s="14">
        <v>21</v>
      </c>
      <c r="B32" s="13" t="s">
        <v>54</v>
      </c>
      <c r="C32" s="26" t="s">
        <v>16</v>
      </c>
      <c r="D32" s="12" t="s">
        <v>26</v>
      </c>
      <c r="E32" s="12" t="s">
        <v>63</v>
      </c>
      <c r="F32" s="12">
        <v>8</v>
      </c>
      <c r="G32" s="12" t="s">
        <v>62</v>
      </c>
      <c r="H32" s="28">
        <v>3</v>
      </c>
      <c r="I32" s="28">
        <v>5</v>
      </c>
      <c r="J32" s="28">
        <v>24</v>
      </c>
      <c r="K32" s="29">
        <v>9</v>
      </c>
      <c r="L32" s="32">
        <v>41</v>
      </c>
      <c r="M32" s="32">
        <v>60</v>
      </c>
      <c r="N32" s="32">
        <f>L32/M32*100</f>
        <v>68.333333333333329</v>
      </c>
      <c r="O32" s="21" t="s">
        <v>248</v>
      </c>
    </row>
    <row r="33" spans="1:15" ht="25.5" x14ac:dyDescent="0.2">
      <c r="A33" s="8">
        <v>22</v>
      </c>
      <c r="B33" s="13" t="s">
        <v>102</v>
      </c>
      <c r="C33" s="26" t="s">
        <v>16</v>
      </c>
      <c r="D33" s="12" t="s">
        <v>26</v>
      </c>
      <c r="E33" s="12" t="s">
        <v>64</v>
      </c>
      <c r="F33" s="12">
        <v>8</v>
      </c>
      <c r="G33" s="12" t="s">
        <v>62</v>
      </c>
      <c r="H33" s="28">
        <v>9</v>
      </c>
      <c r="I33" s="28">
        <v>7</v>
      </c>
      <c r="J33" s="28">
        <v>16</v>
      </c>
      <c r="K33" s="28">
        <v>7</v>
      </c>
      <c r="L33" s="34">
        <v>39</v>
      </c>
      <c r="M33" s="32">
        <v>60</v>
      </c>
      <c r="N33" s="32">
        <f>L33/M33*100</f>
        <v>65</v>
      </c>
      <c r="O33" s="21" t="s">
        <v>248</v>
      </c>
    </row>
    <row r="34" spans="1:15" ht="25.5" x14ac:dyDescent="0.2">
      <c r="A34" s="14">
        <v>23</v>
      </c>
      <c r="B34" s="13" t="s">
        <v>56</v>
      </c>
      <c r="C34" s="26" t="s">
        <v>16</v>
      </c>
      <c r="D34" s="12" t="s">
        <v>26</v>
      </c>
      <c r="E34" s="12" t="s">
        <v>63</v>
      </c>
      <c r="F34" s="12">
        <v>8</v>
      </c>
      <c r="G34" s="12" t="s">
        <v>29</v>
      </c>
      <c r="H34" s="28">
        <v>1</v>
      </c>
      <c r="I34" s="28">
        <v>10</v>
      </c>
      <c r="J34" s="28">
        <v>19</v>
      </c>
      <c r="K34" s="29">
        <v>8</v>
      </c>
      <c r="L34" s="32">
        <v>38</v>
      </c>
      <c r="M34" s="32">
        <v>60</v>
      </c>
      <c r="N34" s="32">
        <f>L34/M34*100</f>
        <v>63.333333333333329</v>
      </c>
      <c r="O34" s="21" t="s">
        <v>248</v>
      </c>
    </row>
    <row r="35" spans="1:15" ht="25.5" x14ac:dyDescent="0.2">
      <c r="A35" s="8">
        <v>24</v>
      </c>
      <c r="B35" s="13" t="s">
        <v>174</v>
      </c>
      <c r="C35" s="13" t="s">
        <v>16</v>
      </c>
      <c r="D35" s="12" t="s">
        <v>26</v>
      </c>
      <c r="E35" s="12" t="s">
        <v>167</v>
      </c>
      <c r="F35" s="12" t="s">
        <v>167</v>
      </c>
      <c r="G35" s="12" t="s">
        <v>149</v>
      </c>
      <c r="H35" s="28">
        <v>8</v>
      </c>
      <c r="I35" s="28">
        <v>3</v>
      </c>
      <c r="J35" s="28">
        <v>26</v>
      </c>
      <c r="K35" s="28">
        <v>0</v>
      </c>
      <c r="L35" s="34">
        <v>37</v>
      </c>
      <c r="M35" s="32">
        <v>60</v>
      </c>
      <c r="N35" s="34">
        <v>62</v>
      </c>
      <c r="O35" s="21" t="s">
        <v>248</v>
      </c>
    </row>
    <row r="36" spans="1:15" ht="25.5" x14ac:dyDescent="0.2">
      <c r="A36" s="14">
        <v>25</v>
      </c>
      <c r="B36" s="13" t="s">
        <v>105</v>
      </c>
      <c r="C36" s="26" t="s">
        <v>16</v>
      </c>
      <c r="D36" s="12" t="s">
        <v>26</v>
      </c>
      <c r="E36" s="12" t="s">
        <v>64</v>
      </c>
      <c r="F36" s="12">
        <v>8</v>
      </c>
      <c r="G36" s="12" t="s">
        <v>62</v>
      </c>
      <c r="H36" s="28">
        <v>7</v>
      </c>
      <c r="I36" s="28">
        <v>5</v>
      </c>
      <c r="J36" s="28">
        <v>18</v>
      </c>
      <c r="K36" s="28">
        <v>6</v>
      </c>
      <c r="L36" s="34">
        <v>36</v>
      </c>
      <c r="M36" s="32">
        <v>60</v>
      </c>
      <c r="N36" s="32">
        <f>L36/M36*100</f>
        <v>60</v>
      </c>
      <c r="O36" s="21" t="s">
        <v>248</v>
      </c>
    </row>
    <row r="37" spans="1:15" ht="25.5" x14ac:dyDescent="0.2">
      <c r="A37" s="8">
        <v>26</v>
      </c>
      <c r="B37" s="13" t="s">
        <v>177</v>
      </c>
      <c r="C37" s="13" t="s">
        <v>16</v>
      </c>
      <c r="D37" s="12" t="s">
        <v>26</v>
      </c>
      <c r="E37" s="12" t="s">
        <v>167</v>
      </c>
      <c r="F37" s="12" t="s">
        <v>167</v>
      </c>
      <c r="G37" s="12" t="s">
        <v>149</v>
      </c>
      <c r="H37" s="28">
        <v>8</v>
      </c>
      <c r="I37" s="28">
        <v>5</v>
      </c>
      <c r="J37" s="28">
        <v>15</v>
      </c>
      <c r="K37" s="28">
        <v>7</v>
      </c>
      <c r="L37" s="34">
        <v>35</v>
      </c>
      <c r="M37" s="32">
        <v>60</v>
      </c>
      <c r="N37" s="34">
        <v>58</v>
      </c>
      <c r="O37" s="21" t="s">
        <v>248</v>
      </c>
    </row>
    <row r="38" spans="1:15" ht="25.5" x14ac:dyDescent="0.2">
      <c r="A38" s="14">
        <v>27</v>
      </c>
      <c r="B38" s="13" t="s">
        <v>183</v>
      </c>
      <c r="C38" s="13" t="s">
        <v>16</v>
      </c>
      <c r="D38" s="12" t="s">
        <v>26</v>
      </c>
      <c r="E38" s="12" t="s">
        <v>137</v>
      </c>
      <c r="F38" s="12" t="s">
        <v>137</v>
      </c>
      <c r="G38" s="12" t="s">
        <v>149</v>
      </c>
      <c r="H38" s="28">
        <v>9</v>
      </c>
      <c r="I38" s="28">
        <v>4</v>
      </c>
      <c r="J38" s="28">
        <v>12</v>
      </c>
      <c r="K38" s="28">
        <v>10</v>
      </c>
      <c r="L38" s="34">
        <v>35</v>
      </c>
      <c r="M38" s="32">
        <v>60</v>
      </c>
      <c r="N38" s="34">
        <v>58</v>
      </c>
      <c r="O38" s="21" t="s">
        <v>248</v>
      </c>
    </row>
    <row r="39" spans="1:15" ht="25.5" x14ac:dyDescent="0.2">
      <c r="A39" s="8">
        <v>28</v>
      </c>
      <c r="B39" s="88" t="s">
        <v>283</v>
      </c>
      <c r="C39" s="13" t="s">
        <v>16</v>
      </c>
      <c r="D39" s="12" t="s">
        <v>26</v>
      </c>
      <c r="E39" s="12">
        <v>8</v>
      </c>
      <c r="F39" s="12">
        <v>8</v>
      </c>
      <c r="G39" s="12" t="s">
        <v>368</v>
      </c>
      <c r="H39" s="90">
        <v>9</v>
      </c>
      <c r="I39" s="90">
        <v>7</v>
      </c>
      <c r="J39" s="90">
        <v>8</v>
      </c>
      <c r="K39" s="92">
        <v>8</v>
      </c>
      <c r="L39" s="87">
        <v>32</v>
      </c>
      <c r="M39" s="87">
        <v>60</v>
      </c>
      <c r="N39" s="87">
        <v>53.33</v>
      </c>
      <c r="O39" s="21" t="s">
        <v>248</v>
      </c>
    </row>
    <row r="40" spans="1:15" ht="25.5" x14ac:dyDescent="0.2">
      <c r="A40" s="14">
        <v>29</v>
      </c>
      <c r="B40" s="13" t="s">
        <v>110</v>
      </c>
      <c r="C40" s="26" t="s">
        <v>16</v>
      </c>
      <c r="D40" s="12" t="s">
        <v>26</v>
      </c>
      <c r="E40" s="12" t="s">
        <v>64</v>
      </c>
      <c r="F40" s="12">
        <v>8</v>
      </c>
      <c r="G40" s="12" t="s">
        <v>62</v>
      </c>
      <c r="H40" s="28">
        <v>2</v>
      </c>
      <c r="I40" s="28">
        <v>5</v>
      </c>
      <c r="J40" s="28">
        <v>15</v>
      </c>
      <c r="K40" s="28">
        <v>9</v>
      </c>
      <c r="L40" s="34">
        <v>31</v>
      </c>
      <c r="M40" s="32">
        <v>60</v>
      </c>
      <c r="N40" s="32">
        <f>L40/M40*100</f>
        <v>51.666666666666671</v>
      </c>
      <c r="O40" s="21" t="s">
        <v>248</v>
      </c>
    </row>
    <row r="41" spans="1:15" ht="25.5" x14ac:dyDescent="0.2">
      <c r="A41" s="8">
        <v>30</v>
      </c>
      <c r="B41" s="13" t="s">
        <v>48</v>
      </c>
      <c r="C41" s="26" t="s">
        <v>16</v>
      </c>
      <c r="D41" s="12" t="s">
        <v>26</v>
      </c>
      <c r="E41" s="12" t="s">
        <v>63</v>
      </c>
      <c r="F41" s="12">
        <v>8</v>
      </c>
      <c r="G41" s="12" t="s">
        <v>29</v>
      </c>
      <c r="H41" s="28">
        <v>8</v>
      </c>
      <c r="I41" s="28">
        <v>7</v>
      </c>
      <c r="J41" s="28">
        <v>15</v>
      </c>
      <c r="K41" s="29">
        <v>0</v>
      </c>
      <c r="L41" s="32">
        <v>30</v>
      </c>
      <c r="M41" s="32">
        <v>60</v>
      </c>
      <c r="N41" s="32">
        <f>L41/M41*100</f>
        <v>50</v>
      </c>
      <c r="O41" s="21" t="s">
        <v>248</v>
      </c>
    </row>
    <row r="42" spans="1:15" ht="25.5" x14ac:dyDescent="0.2">
      <c r="A42" s="14">
        <v>31</v>
      </c>
      <c r="B42" s="13" t="s">
        <v>171</v>
      </c>
      <c r="C42" s="13" t="s">
        <v>16</v>
      </c>
      <c r="D42" s="12" t="s">
        <v>26</v>
      </c>
      <c r="E42" s="12" t="s">
        <v>167</v>
      </c>
      <c r="F42" s="12" t="s">
        <v>167</v>
      </c>
      <c r="G42" s="12" t="s">
        <v>149</v>
      </c>
      <c r="H42" s="28">
        <v>8</v>
      </c>
      <c r="I42" s="28">
        <v>2</v>
      </c>
      <c r="J42" s="28">
        <v>12</v>
      </c>
      <c r="K42" s="28">
        <v>6</v>
      </c>
      <c r="L42" s="34">
        <v>28</v>
      </c>
      <c r="M42" s="32">
        <v>60</v>
      </c>
      <c r="N42" s="34">
        <v>47</v>
      </c>
      <c r="O42" s="21" t="s">
        <v>248</v>
      </c>
    </row>
    <row r="43" spans="1:15" ht="25.5" x14ac:dyDescent="0.2">
      <c r="A43" s="8">
        <v>32</v>
      </c>
      <c r="B43" s="13" t="s">
        <v>186</v>
      </c>
      <c r="C43" s="13" t="s">
        <v>16</v>
      </c>
      <c r="D43" s="12" t="s">
        <v>26</v>
      </c>
      <c r="E43" s="12" t="s">
        <v>137</v>
      </c>
      <c r="F43" s="12" t="s">
        <v>137</v>
      </c>
      <c r="G43" s="12" t="s">
        <v>149</v>
      </c>
      <c r="H43" s="28">
        <v>10</v>
      </c>
      <c r="I43" s="28">
        <v>5</v>
      </c>
      <c r="J43" s="28">
        <v>13</v>
      </c>
      <c r="K43" s="28">
        <v>0</v>
      </c>
      <c r="L43" s="34">
        <v>28</v>
      </c>
      <c r="M43" s="32">
        <v>60</v>
      </c>
      <c r="N43" s="34">
        <v>47</v>
      </c>
      <c r="O43" s="21" t="s">
        <v>248</v>
      </c>
    </row>
    <row r="44" spans="1:15" ht="25.5" x14ac:dyDescent="0.2">
      <c r="A44" s="14">
        <v>33</v>
      </c>
      <c r="B44" s="13" t="s">
        <v>111</v>
      </c>
      <c r="C44" s="26" t="s">
        <v>16</v>
      </c>
      <c r="D44" s="12" t="s">
        <v>26</v>
      </c>
      <c r="E44" s="12" t="s">
        <v>64</v>
      </c>
      <c r="F44" s="12">
        <v>8</v>
      </c>
      <c r="G44" s="12" t="s">
        <v>62</v>
      </c>
      <c r="H44" s="28">
        <v>2</v>
      </c>
      <c r="I44" s="28">
        <v>5</v>
      </c>
      <c r="J44" s="28">
        <v>12</v>
      </c>
      <c r="K44" s="28">
        <v>9</v>
      </c>
      <c r="L44" s="34">
        <v>28</v>
      </c>
      <c r="M44" s="32">
        <v>60</v>
      </c>
      <c r="N44" s="32">
        <f>L44/M44*100</f>
        <v>46.666666666666664</v>
      </c>
      <c r="O44" s="21" t="s">
        <v>248</v>
      </c>
    </row>
    <row r="45" spans="1:15" ht="25.5" x14ac:dyDescent="0.2">
      <c r="A45" s="8">
        <v>34</v>
      </c>
      <c r="B45" s="13" t="s">
        <v>61</v>
      </c>
      <c r="C45" s="26" t="s">
        <v>16</v>
      </c>
      <c r="D45" s="12" t="s">
        <v>26</v>
      </c>
      <c r="E45" s="12" t="s">
        <v>64</v>
      </c>
      <c r="F45" s="12">
        <v>8</v>
      </c>
      <c r="G45" s="12" t="s">
        <v>62</v>
      </c>
      <c r="H45" s="28">
        <v>4</v>
      </c>
      <c r="I45" s="28">
        <v>2</v>
      </c>
      <c r="J45" s="28">
        <v>21</v>
      </c>
      <c r="K45" s="29">
        <v>0</v>
      </c>
      <c r="L45" s="32">
        <v>27</v>
      </c>
      <c r="M45" s="32">
        <v>60</v>
      </c>
      <c r="N45" s="32">
        <f>L45/M45*100</f>
        <v>45</v>
      </c>
      <c r="O45" s="21" t="s">
        <v>248</v>
      </c>
    </row>
    <row r="46" spans="1:15" ht="25.5" x14ac:dyDescent="0.2">
      <c r="A46" s="14">
        <v>35</v>
      </c>
      <c r="B46" s="13" t="s">
        <v>108</v>
      </c>
      <c r="C46" s="26" t="s">
        <v>16</v>
      </c>
      <c r="D46" s="12" t="s">
        <v>26</v>
      </c>
      <c r="E46" s="12" t="s">
        <v>64</v>
      </c>
      <c r="F46" s="12">
        <v>8</v>
      </c>
      <c r="G46" s="12" t="s">
        <v>62</v>
      </c>
      <c r="H46" s="28">
        <v>4</v>
      </c>
      <c r="I46" s="28">
        <v>3</v>
      </c>
      <c r="J46" s="28">
        <v>11</v>
      </c>
      <c r="K46" s="28">
        <v>9</v>
      </c>
      <c r="L46" s="34">
        <v>27</v>
      </c>
      <c r="M46" s="32">
        <v>60</v>
      </c>
      <c r="N46" s="32">
        <f>L46/M46*100</f>
        <v>45</v>
      </c>
      <c r="O46" s="21" t="s">
        <v>248</v>
      </c>
    </row>
    <row r="47" spans="1:15" ht="25.5" x14ac:dyDescent="0.2">
      <c r="A47" s="8">
        <v>36</v>
      </c>
      <c r="B47" s="88" t="s">
        <v>282</v>
      </c>
      <c r="C47" s="13" t="s">
        <v>16</v>
      </c>
      <c r="D47" s="12" t="s">
        <v>26</v>
      </c>
      <c r="E47" s="12">
        <v>8</v>
      </c>
      <c r="F47" s="12">
        <v>8</v>
      </c>
      <c r="G47" s="12" t="s">
        <v>369</v>
      </c>
      <c r="H47" s="90">
        <v>7</v>
      </c>
      <c r="I47" s="90">
        <v>3</v>
      </c>
      <c r="J47" s="90">
        <v>10</v>
      </c>
      <c r="K47" s="92">
        <v>7</v>
      </c>
      <c r="L47" s="87">
        <v>27</v>
      </c>
      <c r="M47" s="87">
        <v>60</v>
      </c>
      <c r="N47" s="87">
        <v>45</v>
      </c>
      <c r="O47" s="21" t="s">
        <v>248</v>
      </c>
    </row>
    <row r="48" spans="1:15" ht="25.5" x14ac:dyDescent="0.2">
      <c r="A48" s="14">
        <v>37</v>
      </c>
      <c r="B48" s="13" t="s">
        <v>60</v>
      </c>
      <c r="C48" s="26" t="s">
        <v>16</v>
      </c>
      <c r="D48" s="12" t="s">
        <v>26</v>
      </c>
      <c r="E48" s="12" t="s">
        <v>63</v>
      </c>
      <c r="F48" s="12">
        <v>8</v>
      </c>
      <c r="G48" s="12" t="s">
        <v>29</v>
      </c>
      <c r="H48" s="28">
        <v>1</v>
      </c>
      <c r="I48" s="28">
        <v>10</v>
      </c>
      <c r="J48" s="28">
        <v>15</v>
      </c>
      <c r="K48" s="29">
        <v>0</v>
      </c>
      <c r="L48" s="32">
        <v>26</v>
      </c>
      <c r="M48" s="32">
        <v>60</v>
      </c>
      <c r="N48" s="32">
        <f>L48/M48*100</f>
        <v>43.333333333333336</v>
      </c>
      <c r="O48" s="21" t="s">
        <v>248</v>
      </c>
    </row>
    <row r="49" spans="1:15" ht="25.5" x14ac:dyDescent="0.2">
      <c r="A49" s="8">
        <v>38</v>
      </c>
      <c r="B49" s="13" t="s">
        <v>166</v>
      </c>
      <c r="C49" s="26" t="s">
        <v>16</v>
      </c>
      <c r="D49" s="12" t="s">
        <v>26</v>
      </c>
      <c r="E49" s="12" t="s">
        <v>167</v>
      </c>
      <c r="F49" s="12" t="s">
        <v>167</v>
      </c>
      <c r="G49" s="12" t="s">
        <v>149</v>
      </c>
      <c r="H49" s="28">
        <v>8</v>
      </c>
      <c r="I49" s="28">
        <v>3</v>
      </c>
      <c r="J49" s="28">
        <v>8</v>
      </c>
      <c r="K49" s="28">
        <v>7</v>
      </c>
      <c r="L49" s="34">
        <v>26</v>
      </c>
      <c r="M49" s="32">
        <v>60</v>
      </c>
      <c r="N49" s="34">
        <v>43</v>
      </c>
      <c r="O49" s="21" t="s">
        <v>248</v>
      </c>
    </row>
    <row r="50" spans="1:15" ht="25.5" x14ac:dyDescent="0.2">
      <c r="A50" s="14">
        <v>39</v>
      </c>
      <c r="B50" s="13" t="s">
        <v>175</v>
      </c>
      <c r="C50" s="13" t="s">
        <v>16</v>
      </c>
      <c r="D50" s="12" t="s">
        <v>26</v>
      </c>
      <c r="E50" s="12" t="s">
        <v>167</v>
      </c>
      <c r="F50" s="12" t="s">
        <v>167</v>
      </c>
      <c r="G50" s="12" t="s">
        <v>149</v>
      </c>
      <c r="H50" s="28">
        <v>4</v>
      </c>
      <c r="I50" s="28">
        <v>2</v>
      </c>
      <c r="J50" s="28">
        <v>10</v>
      </c>
      <c r="K50" s="28">
        <v>9</v>
      </c>
      <c r="L50" s="34">
        <v>25</v>
      </c>
      <c r="M50" s="32">
        <v>60</v>
      </c>
      <c r="N50" s="34">
        <v>42</v>
      </c>
      <c r="O50" s="21" t="s">
        <v>248</v>
      </c>
    </row>
    <row r="51" spans="1:15" ht="25.5" x14ac:dyDescent="0.2">
      <c r="A51" s="8">
        <v>40</v>
      </c>
      <c r="B51" s="13" t="s">
        <v>170</v>
      </c>
      <c r="C51" s="26" t="s">
        <v>16</v>
      </c>
      <c r="D51" s="12" t="s">
        <v>26</v>
      </c>
      <c r="E51" s="12" t="s">
        <v>167</v>
      </c>
      <c r="F51" s="12" t="s">
        <v>167</v>
      </c>
      <c r="G51" s="12" t="s">
        <v>149</v>
      </c>
      <c r="H51" s="28">
        <v>6</v>
      </c>
      <c r="I51" s="28">
        <v>3</v>
      </c>
      <c r="J51" s="28">
        <v>15</v>
      </c>
      <c r="K51" s="28">
        <v>0</v>
      </c>
      <c r="L51" s="34">
        <v>24</v>
      </c>
      <c r="M51" s="32">
        <v>60</v>
      </c>
      <c r="N51" s="34">
        <v>40</v>
      </c>
      <c r="O51" s="21" t="s">
        <v>248</v>
      </c>
    </row>
    <row r="52" spans="1:15" ht="25.5" x14ac:dyDescent="0.2">
      <c r="A52" s="14">
        <v>41</v>
      </c>
      <c r="B52" s="13" t="s">
        <v>176</v>
      </c>
      <c r="C52" s="13" t="s">
        <v>16</v>
      </c>
      <c r="D52" s="12" t="s">
        <v>26</v>
      </c>
      <c r="E52" s="12" t="s">
        <v>167</v>
      </c>
      <c r="F52" s="12" t="s">
        <v>167</v>
      </c>
      <c r="G52" s="12" t="s">
        <v>149</v>
      </c>
      <c r="H52" s="28">
        <v>9</v>
      </c>
      <c r="I52" s="28">
        <v>5</v>
      </c>
      <c r="J52" s="28">
        <v>10</v>
      </c>
      <c r="K52" s="28">
        <v>0</v>
      </c>
      <c r="L52" s="34">
        <v>24</v>
      </c>
      <c r="M52" s="32">
        <v>60</v>
      </c>
      <c r="N52" s="34">
        <v>40</v>
      </c>
      <c r="O52" s="21" t="s">
        <v>248</v>
      </c>
    </row>
    <row r="53" spans="1:15" ht="25.5" x14ac:dyDescent="0.2">
      <c r="A53" s="8">
        <v>42</v>
      </c>
      <c r="B53" s="13" t="s">
        <v>139</v>
      </c>
      <c r="C53" s="26" t="s">
        <v>16</v>
      </c>
      <c r="D53" s="12" t="s">
        <v>26</v>
      </c>
      <c r="E53" s="12" t="s">
        <v>137</v>
      </c>
      <c r="F53" s="12">
        <v>8</v>
      </c>
      <c r="G53" s="12" t="s">
        <v>131</v>
      </c>
      <c r="H53" s="28">
        <v>5</v>
      </c>
      <c r="I53" s="28">
        <v>4</v>
      </c>
      <c r="J53" s="28">
        <v>14</v>
      </c>
      <c r="K53" s="28">
        <v>0</v>
      </c>
      <c r="L53" s="34">
        <v>23</v>
      </c>
      <c r="M53" s="32">
        <v>60</v>
      </c>
      <c r="N53" s="32">
        <f>L53/M53*100</f>
        <v>38.333333333333336</v>
      </c>
      <c r="O53" s="21" t="s">
        <v>248</v>
      </c>
    </row>
    <row r="54" spans="1:15" ht="25.5" x14ac:dyDescent="0.2">
      <c r="A54" s="14">
        <v>43</v>
      </c>
      <c r="B54" s="13" t="s">
        <v>169</v>
      </c>
      <c r="C54" s="26" t="s">
        <v>16</v>
      </c>
      <c r="D54" s="12" t="s">
        <v>26</v>
      </c>
      <c r="E54" s="12" t="s">
        <v>167</v>
      </c>
      <c r="F54" s="12" t="s">
        <v>167</v>
      </c>
      <c r="G54" s="12" t="s">
        <v>149</v>
      </c>
      <c r="H54" s="28">
        <v>6</v>
      </c>
      <c r="I54" s="28">
        <v>8</v>
      </c>
      <c r="J54" s="28">
        <v>9</v>
      </c>
      <c r="K54" s="28">
        <v>0</v>
      </c>
      <c r="L54" s="34">
        <v>23</v>
      </c>
      <c r="M54" s="32">
        <v>60</v>
      </c>
      <c r="N54" s="34">
        <v>38</v>
      </c>
      <c r="O54" s="21" t="s">
        <v>248</v>
      </c>
    </row>
    <row r="55" spans="1:15" ht="25.5" x14ac:dyDescent="0.2">
      <c r="A55" s="8">
        <v>44</v>
      </c>
      <c r="B55" s="88" t="s">
        <v>284</v>
      </c>
      <c r="C55" s="13" t="s">
        <v>16</v>
      </c>
      <c r="D55" s="12" t="s">
        <v>26</v>
      </c>
      <c r="E55" s="12">
        <v>8</v>
      </c>
      <c r="F55" s="12">
        <v>8</v>
      </c>
      <c r="G55" s="12" t="s">
        <v>369</v>
      </c>
      <c r="H55" s="90">
        <v>2</v>
      </c>
      <c r="I55" s="90">
        <v>4</v>
      </c>
      <c r="J55" s="90">
        <v>9</v>
      </c>
      <c r="K55" s="92">
        <v>8</v>
      </c>
      <c r="L55" s="87">
        <v>23</v>
      </c>
      <c r="M55" s="87">
        <v>60</v>
      </c>
      <c r="N55" s="87">
        <v>38</v>
      </c>
      <c r="O55" s="21" t="s">
        <v>248</v>
      </c>
    </row>
    <row r="56" spans="1:15" ht="25.5" x14ac:dyDescent="0.2">
      <c r="A56" s="14">
        <v>45</v>
      </c>
      <c r="B56" s="13" t="s">
        <v>178</v>
      </c>
      <c r="C56" s="13" t="s">
        <v>16</v>
      </c>
      <c r="D56" s="12" t="s">
        <v>26</v>
      </c>
      <c r="E56" s="12" t="s">
        <v>167</v>
      </c>
      <c r="F56" s="12" t="s">
        <v>167</v>
      </c>
      <c r="G56" s="12" t="s">
        <v>149</v>
      </c>
      <c r="H56" s="28">
        <v>6</v>
      </c>
      <c r="I56" s="28">
        <v>7</v>
      </c>
      <c r="J56" s="28">
        <v>9</v>
      </c>
      <c r="K56" s="28">
        <v>0</v>
      </c>
      <c r="L56" s="34">
        <v>22</v>
      </c>
      <c r="M56" s="32">
        <v>60</v>
      </c>
      <c r="N56" s="34">
        <v>37</v>
      </c>
      <c r="O56" s="21" t="s">
        <v>248</v>
      </c>
    </row>
    <row r="57" spans="1:15" ht="25.5" x14ac:dyDescent="0.2">
      <c r="A57" s="8">
        <v>46</v>
      </c>
      <c r="B57" s="88" t="s">
        <v>285</v>
      </c>
      <c r="C57" s="13" t="s">
        <v>16</v>
      </c>
      <c r="D57" s="12" t="s">
        <v>26</v>
      </c>
      <c r="E57" s="12">
        <v>8</v>
      </c>
      <c r="F57" s="12">
        <v>8</v>
      </c>
      <c r="G57" s="12" t="s">
        <v>368</v>
      </c>
      <c r="H57" s="90">
        <v>8</v>
      </c>
      <c r="I57" s="90">
        <v>6</v>
      </c>
      <c r="J57" s="90">
        <v>8</v>
      </c>
      <c r="K57" s="92">
        <v>0</v>
      </c>
      <c r="L57" s="87">
        <v>22</v>
      </c>
      <c r="M57" s="87">
        <v>60</v>
      </c>
      <c r="N57" s="87">
        <v>36.659999999999997</v>
      </c>
      <c r="O57" s="21" t="s">
        <v>248</v>
      </c>
    </row>
    <row r="58" spans="1:15" ht="25.5" x14ac:dyDescent="0.2">
      <c r="A58" s="14">
        <v>47</v>
      </c>
      <c r="B58" s="13" t="s">
        <v>58</v>
      </c>
      <c r="C58" s="26" t="s">
        <v>16</v>
      </c>
      <c r="D58" s="12" t="s">
        <v>26</v>
      </c>
      <c r="E58" s="12" t="s">
        <v>63</v>
      </c>
      <c r="F58" s="12">
        <v>8</v>
      </c>
      <c r="G58" s="12" t="s">
        <v>62</v>
      </c>
      <c r="H58" s="28">
        <v>1</v>
      </c>
      <c r="I58" s="28">
        <v>4</v>
      </c>
      <c r="J58" s="28">
        <v>16</v>
      </c>
      <c r="K58" s="29">
        <v>0</v>
      </c>
      <c r="L58" s="32">
        <v>21</v>
      </c>
      <c r="M58" s="32">
        <v>60</v>
      </c>
      <c r="N58" s="32">
        <f>L58/M58*100</f>
        <v>35</v>
      </c>
      <c r="O58" s="21" t="s">
        <v>248</v>
      </c>
    </row>
    <row r="59" spans="1:15" ht="25.5" x14ac:dyDescent="0.2">
      <c r="A59" s="8">
        <v>48</v>
      </c>
      <c r="B59" s="13" t="s">
        <v>109</v>
      </c>
      <c r="C59" s="26" t="s">
        <v>16</v>
      </c>
      <c r="D59" s="12" t="s">
        <v>26</v>
      </c>
      <c r="E59" s="12" t="s">
        <v>64</v>
      </c>
      <c r="F59" s="12">
        <v>8</v>
      </c>
      <c r="G59" s="12" t="s">
        <v>62</v>
      </c>
      <c r="H59" s="28">
        <v>3</v>
      </c>
      <c r="I59" s="28">
        <v>4</v>
      </c>
      <c r="J59" s="28">
        <v>13</v>
      </c>
      <c r="K59" s="28">
        <v>0</v>
      </c>
      <c r="L59" s="34">
        <v>20</v>
      </c>
      <c r="M59" s="32">
        <v>60</v>
      </c>
      <c r="N59" s="32">
        <f>L59/M59*100</f>
        <v>33.333333333333329</v>
      </c>
      <c r="O59" s="21" t="s">
        <v>248</v>
      </c>
    </row>
    <row r="60" spans="1:15" ht="25.5" x14ac:dyDescent="0.2">
      <c r="A60" s="14">
        <v>49</v>
      </c>
      <c r="B60" s="13" t="s">
        <v>168</v>
      </c>
      <c r="C60" s="26" t="s">
        <v>16</v>
      </c>
      <c r="D60" s="12" t="s">
        <v>26</v>
      </c>
      <c r="E60" s="12" t="s">
        <v>167</v>
      </c>
      <c r="F60" s="12" t="s">
        <v>167</v>
      </c>
      <c r="G60" s="12" t="s">
        <v>149</v>
      </c>
      <c r="H60" s="28">
        <v>5</v>
      </c>
      <c r="I60" s="28">
        <v>4</v>
      </c>
      <c r="J60" s="28">
        <v>8</v>
      </c>
      <c r="K60" s="28">
        <v>0</v>
      </c>
      <c r="L60" s="34">
        <v>17</v>
      </c>
      <c r="M60" s="32">
        <v>60</v>
      </c>
      <c r="N60" s="34">
        <v>28</v>
      </c>
      <c r="O60" s="21" t="s">
        <v>248</v>
      </c>
    </row>
    <row r="61" spans="1:15" ht="25.5" x14ac:dyDescent="0.2">
      <c r="A61" s="8">
        <v>50</v>
      </c>
      <c r="B61" s="13" t="s">
        <v>182</v>
      </c>
      <c r="C61" s="13" t="s">
        <v>16</v>
      </c>
      <c r="D61" s="12" t="s">
        <v>26</v>
      </c>
      <c r="E61" s="12" t="s">
        <v>167</v>
      </c>
      <c r="F61" s="12" t="s">
        <v>167</v>
      </c>
      <c r="G61" s="12" t="s">
        <v>149</v>
      </c>
      <c r="H61" s="28">
        <v>5</v>
      </c>
      <c r="I61" s="28">
        <v>5</v>
      </c>
      <c r="J61" s="28">
        <v>7</v>
      </c>
      <c r="K61" s="28">
        <v>0</v>
      </c>
      <c r="L61" s="34">
        <v>17</v>
      </c>
      <c r="M61" s="32">
        <v>60</v>
      </c>
      <c r="N61" s="34">
        <v>28</v>
      </c>
      <c r="O61" s="21" t="s">
        <v>248</v>
      </c>
    </row>
    <row r="62" spans="1:15" ht="25.5" x14ac:dyDescent="0.2">
      <c r="A62" s="14">
        <v>51</v>
      </c>
      <c r="B62" s="13" t="s">
        <v>179</v>
      </c>
      <c r="C62" s="13" t="s">
        <v>16</v>
      </c>
      <c r="D62" s="12" t="s">
        <v>26</v>
      </c>
      <c r="E62" s="12" t="s">
        <v>167</v>
      </c>
      <c r="F62" s="12" t="s">
        <v>167</v>
      </c>
      <c r="G62" s="12" t="s">
        <v>149</v>
      </c>
      <c r="H62" s="28">
        <v>8</v>
      </c>
      <c r="I62" s="28">
        <v>3</v>
      </c>
      <c r="J62" s="28">
        <v>5</v>
      </c>
      <c r="K62" s="28">
        <v>0</v>
      </c>
      <c r="L62" s="34">
        <v>16</v>
      </c>
      <c r="M62" s="32">
        <v>60</v>
      </c>
      <c r="N62" s="34">
        <v>27</v>
      </c>
      <c r="O62" s="21" t="s">
        <v>248</v>
      </c>
    </row>
    <row r="63" spans="1:15" ht="25.5" x14ac:dyDescent="0.2">
      <c r="A63" s="8">
        <v>52</v>
      </c>
      <c r="B63" s="13" t="s">
        <v>181</v>
      </c>
      <c r="C63" s="13" t="s">
        <v>16</v>
      </c>
      <c r="D63" s="12" t="s">
        <v>26</v>
      </c>
      <c r="E63" s="12" t="s">
        <v>167</v>
      </c>
      <c r="F63" s="12" t="s">
        <v>167</v>
      </c>
      <c r="G63" s="12" t="s">
        <v>149</v>
      </c>
      <c r="H63" s="28">
        <v>8</v>
      </c>
      <c r="I63" s="28">
        <v>3</v>
      </c>
      <c r="J63" s="28">
        <v>5</v>
      </c>
      <c r="K63" s="28">
        <v>0</v>
      </c>
      <c r="L63" s="34">
        <v>16</v>
      </c>
      <c r="M63" s="32">
        <v>60</v>
      </c>
      <c r="N63" s="34">
        <v>27</v>
      </c>
      <c r="O63" s="21" t="s">
        <v>248</v>
      </c>
    </row>
    <row r="64" spans="1:15" ht="25.5" x14ac:dyDescent="0.2">
      <c r="A64" s="14">
        <v>53</v>
      </c>
      <c r="B64" s="13" t="s">
        <v>107</v>
      </c>
      <c r="C64" s="26" t="s">
        <v>16</v>
      </c>
      <c r="D64" s="12" t="s">
        <v>26</v>
      </c>
      <c r="E64" s="12" t="s">
        <v>64</v>
      </c>
      <c r="F64" s="12">
        <v>8</v>
      </c>
      <c r="G64" s="12" t="s">
        <v>62</v>
      </c>
      <c r="H64" s="28">
        <v>7</v>
      </c>
      <c r="I64" s="28">
        <v>3</v>
      </c>
      <c r="J64" s="28">
        <v>4</v>
      </c>
      <c r="K64" s="28">
        <v>0</v>
      </c>
      <c r="L64" s="34">
        <v>14</v>
      </c>
      <c r="M64" s="32">
        <v>60</v>
      </c>
      <c r="N64" s="32">
        <f>L64/M64*100</f>
        <v>23.333333333333332</v>
      </c>
      <c r="O64" s="21" t="s">
        <v>248</v>
      </c>
    </row>
    <row r="65" spans="1:15" ht="25.5" x14ac:dyDescent="0.2">
      <c r="A65" s="8">
        <v>54</v>
      </c>
      <c r="B65" s="13" t="s">
        <v>180</v>
      </c>
      <c r="C65" s="13" t="s">
        <v>16</v>
      </c>
      <c r="D65" s="12" t="s">
        <v>26</v>
      </c>
      <c r="E65" s="12" t="s">
        <v>167</v>
      </c>
      <c r="F65" s="12" t="s">
        <v>167</v>
      </c>
      <c r="G65" s="12" t="s">
        <v>149</v>
      </c>
      <c r="H65" s="28">
        <v>2</v>
      </c>
      <c r="I65" s="28">
        <v>5</v>
      </c>
      <c r="J65" s="28">
        <v>7</v>
      </c>
      <c r="K65" s="28">
        <v>0</v>
      </c>
      <c r="L65" s="34">
        <v>14</v>
      </c>
      <c r="M65" s="32">
        <v>60</v>
      </c>
      <c r="N65" s="34">
        <v>23</v>
      </c>
      <c r="O65" s="21" t="s">
        <v>248</v>
      </c>
    </row>
    <row r="66" spans="1:15" ht="25.5" x14ac:dyDescent="0.2">
      <c r="A66" s="8">
        <v>55</v>
      </c>
      <c r="B66" s="13" t="s">
        <v>172</v>
      </c>
      <c r="C66" s="13" t="s">
        <v>16</v>
      </c>
      <c r="D66" s="12" t="s">
        <v>26</v>
      </c>
      <c r="E66" s="12" t="s">
        <v>167</v>
      </c>
      <c r="F66" s="12" t="s">
        <v>167</v>
      </c>
      <c r="G66" s="76" t="s">
        <v>149</v>
      </c>
      <c r="H66" s="28">
        <v>0</v>
      </c>
      <c r="I66" s="28">
        <v>3</v>
      </c>
      <c r="J66" s="28">
        <v>4</v>
      </c>
      <c r="K66" s="28">
        <v>5</v>
      </c>
      <c r="L66" s="34">
        <v>12</v>
      </c>
      <c r="M66" s="32">
        <v>60</v>
      </c>
      <c r="N66" s="34">
        <v>20</v>
      </c>
      <c r="O66" s="21" t="s">
        <v>248</v>
      </c>
    </row>
    <row r="67" spans="1:15" ht="25.5" x14ac:dyDescent="0.2">
      <c r="A67" s="14">
        <v>56</v>
      </c>
      <c r="B67" s="65" t="s">
        <v>271</v>
      </c>
      <c r="C67" s="13" t="s">
        <v>16</v>
      </c>
      <c r="D67" s="12" t="s">
        <v>26</v>
      </c>
      <c r="E67" s="12">
        <v>8</v>
      </c>
      <c r="F67" s="12">
        <v>8</v>
      </c>
      <c r="G67" s="12" t="s">
        <v>369</v>
      </c>
      <c r="H67" s="68">
        <v>1</v>
      </c>
      <c r="I67" s="68">
        <v>6</v>
      </c>
      <c r="J67" s="68">
        <v>4</v>
      </c>
      <c r="K67" s="69">
        <v>0</v>
      </c>
      <c r="L67" s="71">
        <v>11</v>
      </c>
      <c r="M67" s="71">
        <v>60</v>
      </c>
      <c r="N67" s="71">
        <v>18.3</v>
      </c>
      <c r="O67" s="21" t="s">
        <v>248</v>
      </c>
    </row>
    <row r="68" spans="1:15" ht="25.5" x14ac:dyDescent="0.2">
      <c r="A68" s="8">
        <v>57</v>
      </c>
      <c r="B68" s="65" t="s">
        <v>273</v>
      </c>
      <c r="C68" s="13" t="s">
        <v>16</v>
      </c>
      <c r="D68" s="12" t="s">
        <v>26</v>
      </c>
      <c r="E68" s="12">
        <v>8</v>
      </c>
      <c r="F68" s="12">
        <v>8</v>
      </c>
      <c r="G68" s="12" t="s">
        <v>369</v>
      </c>
      <c r="H68" s="68">
        <v>2</v>
      </c>
      <c r="I68" s="68">
        <v>4</v>
      </c>
      <c r="J68" s="68">
        <v>5</v>
      </c>
      <c r="K68" s="69">
        <v>0</v>
      </c>
      <c r="L68" s="71">
        <v>11</v>
      </c>
      <c r="M68" s="71">
        <v>60</v>
      </c>
      <c r="N68" s="71">
        <v>18</v>
      </c>
      <c r="O68" s="21" t="s">
        <v>248</v>
      </c>
    </row>
    <row r="69" spans="1:15" ht="25.5" x14ac:dyDescent="0.2">
      <c r="A69" s="8">
        <v>58</v>
      </c>
      <c r="B69" s="73" t="s">
        <v>106</v>
      </c>
      <c r="C69" s="26" t="s">
        <v>16</v>
      </c>
      <c r="D69" s="12" t="s">
        <v>26</v>
      </c>
      <c r="E69" s="12" t="s">
        <v>64</v>
      </c>
      <c r="F69" s="12">
        <v>8</v>
      </c>
      <c r="G69" s="76" t="s">
        <v>62</v>
      </c>
      <c r="H69" s="91">
        <v>1</v>
      </c>
      <c r="I69" s="91">
        <v>2</v>
      </c>
      <c r="J69" s="91">
        <v>7</v>
      </c>
      <c r="K69" s="91">
        <v>0</v>
      </c>
      <c r="L69" s="94">
        <v>10</v>
      </c>
      <c r="M69" s="95">
        <v>60</v>
      </c>
      <c r="N69" s="95">
        <f>L69/M69*100</f>
        <v>16.666666666666664</v>
      </c>
      <c r="O69" s="21" t="s">
        <v>248</v>
      </c>
    </row>
    <row r="70" spans="1:15" ht="25.5" x14ac:dyDescent="0.2">
      <c r="A70" s="14">
        <v>59</v>
      </c>
      <c r="B70" s="65" t="s">
        <v>280</v>
      </c>
      <c r="C70" s="13" t="s">
        <v>16</v>
      </c>
      <c r="D70" s="12" t="s">
        <v>26</v>
      </c>
      <c r="E70" s="12">
        <v>8</v>
      </c>
      <c r="F70" s="12">
        <v>8</v>
      </c>
      <c r="G70" s="12" t="s">
        <v>368</v>
      </c>
      <c r="H70" s="68">
        <v>5</v>
      </c>
      <c r="I70" s="68">
        <v>3</v>
      </c>
      <c r="J70" s="68">
        <v>2</v>
      </c>
      <c r="K70" s="69">
        <v>0</v>
      </c>
      <c r="L70" s="71">
        <v>10</v>
      </c>
      <c r="M70" s="71">
        <v>60</v>
      </c>
      <c r="N70" s="71">
        <v>16.600000000000001</v>
      </c>
      <c r="O70" s="21" t="s">
        <v>248</v>
      </c>
    </row>
    <row r="71" spans="1:15" ht="25.5" x14ac:dyDescent="0.2">
      <c r="A71" s="8">
        <v>60</v>
      </c>
      <c r="B71" s="65" t="s">
        <v>278</v>
      </c>
      <c r="C71" s="13" t="s">
        <v>16</v>
      </c>
      <c r="D71" s="12" t="s">
        <v>26</v>
      </c>
      <c r="E71" s="12">
        <v>8</v>
      </c>
      <c r="F71" s="12">
        <v>8</v>
      </c>
      <c r="G71" s="12" t="s">
        <v>368</v>
      </c>
      <c r="H71" s="68">
        <v>5</v>
      </c>
      <c r="I71" s="68">
        <v>2</v>
      </c>
      <c r="J71" s="68">
        <v>2</v>
      </c>
      <c r="K71" s="69">
        <v>0</v>
      </c>
      <c r="L71" s="71">
        <v>9</v>
      </c>
      <c r="M71" s="71">
        <v>60</v>
      </c>
      <c r="N71" s="71">
        <v>15</v>
      </c>
      <c r="O71" s="21" t="s">
        <v>248</v>
      </c>
    </row>
    <row r="72" spans="1:15" ht="25.5" x14ac:dyDescent="0.2">
      <c r="A72" s="8">
        <v>61</v>
      </c>
      <c r="B72" s="65" t="s">
        <v>279</v>
      </c>
      <c r="C72" s="13" t="s">
        <v>16</v>
      </c>
      <c r="D72" s="12" t="s">
        <v>26</v>
      </c>
      <c r="E72" s="12">
        <v>8</v>
      </c>
      <c r="F72" s="12">
        <v>8</v>
      </c>
      <c r="G72" s="12" t="s">
        <v>369</v>
      </c>
      <c r="H72" s="68">
        <v>5</v>
      </c>
      <c r="I72" s="68">
        <v>1</v>
      </c>
      <c r="J72" s="68">
        <v>3</v>
      </c>
      <c r="K72" s="69">
        <v>0</v>
      </c>
      <c r="L72" s="71">
        <v>9</v>
      </c>
      <c r="M72" s="71">
        <v>60</v>
      </c>
      <c r="N72" s="71">
        <v>15</v>
      </c>
      <c r="O72" s="21" t="s">
        <v>248</v>
      </c>
    </row>
    <row r="73" spans="1:15" ht="25.5" x14ac:dyDescent="0.2">
      <c r="A73" s="14">
        <v>62</v>
      </c>
      <c r="B73" s="73" t="s">
        <v>55</v>
      </c>
      <c r="C73" s="26" t="s">
        <v>16</v>
      </c>
      <c r="D73" s="12" t="s">
        <v>26</v>
      </c>
      <c r="E73" s="12" t="s">
        <v>63</v>
      </c>
      <c r="F73" s="12">
        <v>8</v>
      </c>
      <c r="G73" s="76" t="s">
        <v>29</v>
      </c>
      <c r="H73" s="91">
        <v>3</v>
      </c>
      <c r="I73" s="91">
        <v>3</v>
      </c>
      <c r="J73" s="91">
        <v>2</v>
      </c>
      <c r="K73" s="93">
        <v>0</v>
      </c>
      <c r="L73" s="95">
        <v>8</v>
      </c>
      <c r="M73" s="95">
        <v>60</v>
      </c>
      <c r="N73" s="95">
        <f>L73/M73*100</f>
        <v>13.333333333333334</v>
      </c>
      <c r="O73" s="21" t="s">
        <v>248</v>
      </c>
    </row>
    <row r="74" spans="1:15" ht="25.5" x14ac:dyDescent="0.2">
      <c r="A74" s="8">
        <v>63</v>
      </c>
      <c r="B74" s="73" t="s">
        <v>173</v>
      </c>
      <c r="C74" s="13" t="s">
        <v>16</v>
      </c>
      <c r="D74" s="12" t="s">
        <v>26</v>
      </c>
      <c r="E74" s="12" t="s">
        <v>167</v>
      </c>
      <c r="F74" s="12" t="s">
        <v>167</v>
      </c>
      <c r="G74" s="76" t="s">
        <v>149</v>
      </c>
      <c r="H74" s="91">
        <v>4</v>
      </c>
      <c r="I74" s="91">
        <v>1</v>
      </c>
      <c r="J74" s="91">
        <v>3</v>
      </c>
      <c r="K74" s="91">
        <v>0</v>
      </c>
      <c r="L74" s="94">
        <v>8</v>
      </c>
      <c r="M74" s="95">
        <v>60</v>
      </c>
      <c r="N74" s="94">
        <v>13</v>
      </c>
      <c r="O74" s="21" t="s">
        <v>248</v>
      </c>
    </row>
    <row r="75" spans="1:15" ht="25.5" x14ac:dyDescent="0.2">
      <c r="A75" s="8">
        <v>64</v>
      </c>
      <c r="B75" s="65" t="s">
        <v>272</v>
      </c>
      <c r="C75" s="13" t="s">
        <v>16</v>
      </c>
      <c r="D75" s="12" t="s">
        <v>26</v>
      </c>
      <c r="E75" s="12">
        <v>8</v>
      </c>
      <c r="F75" s="12">
        <v>8</v>
      </c>
      <c r="G75" s="12" t="s">
        <v>369</v>
      </c>
      <c r="H75" s="68">
        <v>3</v>
      </c>
      <c r="I75" s="68">
        <v>3</v>
      </c>
      <c r="J75" s="68">
        <v>2</v>
      </c>
      <c r="K75" s="69">
        <v>0</v>
      </c>
      <c r="L75" s="71">
        <v>8</v>
      </c>
      <c r="M75" s="71">
        <v>60</v>
      </c>
      <c r="N75" s="71">
        <v>13.33</v>
      </c>
      <c r="O75" s="21" t="s">
        <v>248</v>
      </c>
    </row>
    <row r="76" spans="1:15" ht="25.5" x14ac:dyDescent="0.2">
      <c r="A76" s="14">
        <v>65</v>
      </c>
      <c r="B76" s="65" t="s">
        <v>275</v>
      </c>
      <c r="C76" s="13" t="s">
        <v>16</v>
      </c>
      <c r="D76" s="12" t="s">
        <v>26</v>
      </c>
      <c r="E76" s="12">
        <v>8</v>
      </c>
      <c r="F76" s="12">
        <v>8</v>
      </c>
      <c r="G76" s="12" t="s">
        <v>369</v>
      </c>
      <c r="H76" s="68">
        <v>3</v>
      </c>
      <c r="I76" s="68">
        <v>2</v>
      </c>
      <c r="J76" s="68">
        <v>3</v>
      </c>
      <c r="K76" s="69">
        <v>0</v>
      </c>
      <c r="L76" s="71">
        <v>8</v>
      </c>
      <c r="M76" s="71">
        <v>60</v>
      </c>
      <c r="N76" s="71">
        <v>13.33</v>
      </c>
      <c r="O76" s="21" t="s">
        <v>248</v>
      </c>
    </row>
    <row r="77" spans="1:15" ht="25.5" x14ac:dyDescent="0.2">
      <c r="A77" s="8">
        <v>66</v>
      </c>
      <c r="B77" s="65" t="s">
        <v>270</v>
      </c>
      <c r="C77" s="13" t="s">
        <v>16</v>
      </c>
      <c r="D77" s="12" t="s">
        <v>26</v>
      </c>
      <c r="E77" s="12">
        <v>8</v>
      </c>
      <c r="F77" s="12">
        <v>8</v>
      </c>
      <c r="G77" s="12" t="s">
        <v>369</v>
      </c>
      <c r="H77" s="68">
        <v>2</v>
      </c>
      <c r="I77" s="68">
        <v>0</v>
      </c>
      <c r="J77" s="68">
        <v>5</v>
      </c>
      <c r="K77" s="69">
        <v>0</v>
      </c>
      <c r="L77" s="71">
        <v>7</v>
      </c>
      <c r="M77" s="71">
        <v>60</v>
      </c>
      <c r="N77" s="71">
        <v>11.66</v>
      </c>
      <c r="O77" s="21" t="s">
        <v>248</v>
      </c>
    </row>
    <row r="78" spans="1:15" ht="25.5" x14ac:dyDescent="0.2">
      <c r="A78" s="8">
        <v>67</v>
      </c>
      <c r="B78" s="65" t="s">
        <v>274</v>
      </c>
      <c r="C78" s="13" t="s">
        <v>16</v>
      </c>
      <c r="D78" s="12" t="s">
        <v>26</v>
      </c>
      <c r="E78" s="12">
        <v>8</v>
      </c>
      <c r="F78" s="12">
        <v>8</v>
      </c>
      <c r="G78" s="12" t="s">
        <v>369</v>
      </c>
      <c r="H78" s="68">
        <v>2</v>
      </c>
      <c r="I78" s="68">
        <v>2</v>
      </c>
      <c r="J78" s="68">
        <v>3</v>
      </c>
      <c r="K78" s="68">
        <v>0</v>
      </c>
      <c r="L78" s="71">
        <v>7</v>
      </c>
      <c r="M78" s="71">
        <v>60</v>
      </c>
      <c r="N78" s="71">
        <v>11.66</v>
      </c>
      <c r="O78" s="21" t="s">
        <v>248</v>
      </c>
    </row>
    <row r="79" spans="1:15" ht="25.5" x14ac:dyDescent="0.2">
      <c r="A79" s="14">
        <v>68</v>
      </c>
      <c r="B79" s="65" t="s">
        <v>277</v>
      </c>
      <c r="C79" s="13" t="s">
        <v>16</v>
      </c>
      <c r="D79" s="12" t="s">
        <v>26</v>
      </c>
      <c r="E79" s="12">
        <v>8</v>
      </c>
      <c r="F79" s="12">
        <v>8</v>
      </c>
      <c r="G79" s="12" t="s">
        <v>368</v>
      </c>
      <c r="H79" s="68">
        <v>2</v>
      </c>
      <c r="I79" s="68">
        <v>2</v>
      </c>
      <c r="J79" s="68">
        <v>3</v>
      </c>
      <c r="K79" s="69">
        <v>0</v>
      </c>
      <c r="L79" s="71">
        <v>7</v>
      </c>
      <c r="M79" s="71">
        <v>60</v>
      </c>
      <c r="N79" s="71">
        <v>11.6</v>
      </c>
      <c r="O79" s="21" t="s">
        <v>248</v>
      </c>
    </row>
    <row r="80" spans="1:15" ht="25.5" x14ac:dyDescent="0.2">
      <c r="A80" s="8">
        <v>69</v>
      </c>
      <c r="B80" s="74" t="s">
        <v>269</v>
      </c>
      <c r="C80" s="13" t="s">
        <v>16</v>
      </c>
      <c r="D80" s="12" t="s">
        <v>26</v>
      </c>
      <c r="E80" s="12">
        <v>8</v>
      </c>
      <c r="F80" s="12">
        <v>8</v>
      </c>
      <c r="G80" s="12" t="s">
        <v>368</v>
      </c>
      <c r="H80" s="80">
        <v>0</v>
      </c>
      <c r="I80" s="80">
        <v>1</v>
      </c>
      <c r="J80" s="80">
        <v>3</v>
      </c>
      <c r="K80" s="83">
        <v>0</v>
      </c>
      <c r="L80" s="86">
        <v>4</v>
      </c>
      <c r="M80" s="86">
        <v>60</v>
      </c>
      <c r="N80" s="86">
        <v>6.66</v>
      </c>
      <c r="O80" s="21" t="s">
        <v>248</v>
      </c>
    </row>
    <row r="81" spans="1:15" ht="25.5" x14ac:dyDescent="0.2">
      <c r="A81" s="8">
        <v>70</v>
      </c>
      <c r="B81" s="65" t="s">
        <v>281</v>
      </c>
      <c r="C81" s="13" t="s">
        <v>16</v>
      </c>
      <c r="D81" s="12" t="s">
        <v>26</v>
      </c>
      <c r="E81" s="12">
        <v>8</v>
      </c>
      <c r="F81" s="12">
        <v>8</v>
      </c>
      <c r="G81" s="12" t="s">
        <v>368</v>
      </c>
      <c r="H81" s="68">
        <v>1</v>
      </c>
      <c r="I81" s="68">
        <v>1</v>
      </c>
      <c r="J81" s="68">
        <v>1</v>
      </c>
      <c r="K81" s="69">
        <v>0</v>
      </c>
      <c r="L81" s="71">
        <v>3</v>
      </c>
      <c r="M81" s="71">
        <v>60</v>
      </c>
      <c r="N81" s="71">
        <v>5</v>
      </c>
      <c r="O81" s="21" t="s">
        <v>248</v>
      </c>
    </row>
    <row r="82" spans="1:15" ht="25.5" x14ac:dyDescent="0.2">
      <c r="A82" s="14">
        <v>71</v>
      </c>
      <c r="B82" s="65" t="s">
        <v>276</v>
      </c>
      <c r="C82" s="13" t="s">
        <v>16</v>
      </c>
      <c r="D82" s="12" t="s">
        <v>26</v>
      </c>
      <c r="E82" s="12">
        <v>8</v>
      </c>
      <c r="F82" s="12">
        <v>8</v>
      </c>
      <c r="G82" s="12" t="s">
        <v>369</v>
      </c>
      <c r="H82" s="68">
        <v>0</v>
      </c>
      <c r="I82" s="68">
        <v>2</v>
      </c>
      <c r="J82" s="68">
        <v>0</v>
      </c>
      <c r="K82" s="69">
        <v>0</v>
      </c>
      <c r="L82" s="71">
        <v>2</v>
      </c>
      <c r="M82" s="71">
        <v>60</v>
      </c>
      <c r="N82" s="71">
        <v>3.33</v>
      </c>
      <c r="O82" s="21" t="s">
        <v>248</v>
      </c>
    </row>
  </sheetData>
  <sortState ref="B12:O82">
    <sortCondition descending="1" ref="L12:L82"/>
  </sortState>
  <mergeCells count="8">
    <mergeCell ref="A7:O7"/>
    <mergeCell ref="A8:O8"/>
    <mergeCell ref="A1:O1"/>
    <mergeCell ref="A2:O2"/>
    <mergeCell ref="A3:O3"/>
    <mergeCell ref="A4:O4"/>
    <mergeCell ref="A5:K5"/>
    <mergeCell ref="A6:O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5" workbookViewId="0">
      <selection activeCell="C12" sqref="C12:C18"/>
    </sheetView>
  </sheetViews>
  <sheetFormatPr defaultRowHeight="12" x14ac:dyDescent="0.2"/>
  <cols>
    <col min="1" max="1" width="6.6640625" customWidth="1"/>
    <col min="3" max="3" width="14.6640625" customWidth="1"/>
    <col min="4" max="4" width="19.5" customWidth="1"/>
    <col min="5" max="5" width="15.33203125" customWidth="1"/>
    <col min="6" max="6" width="13.33203125" customWidth="1"/>
    <col min="7" max="7" width="34.1640625" customWidth="1"/>
    <col min="15" max="15" width="19.83203125" customWidth="1"/>
  </cols>
  <sheetData>
    <row r="1" spans="1:16" ht="15" x14ac:dyDescent="0.2">
      <c r="A1" s="115" t="s">
        <v>226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6" ht="15" x14ac:dyDescent="0.2">
      <c r="A2" s="115" t="s">
        <v>30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6" ht="15" x14ac:dyDescent="0.25">
      <c r="A3" s="116" t="s">
        <v>204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6" ht="15" x14ac:dyDescent="0.2">
      <c r="A4" s="113" t="s">
        <v>198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6" ht="15" x14ac:dyDescent="0.2">
      <c r="A5" s="113" t="s">
        <v>205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2"/>
      <c r="M5" s="2"/>
      <c r="N5" s="2"/>
      <c r="O5" s="2"/>
    </row>
    <row r="6" spans="1:16" ht="14.25" x14ac:dyDescent="0.2">
      <c r="A6" s="117" t="s">
        <v>227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6" ht="14.25" x14ac:dyDescent="0.2">
      <c r="A7" s="117" t="s">
        <v>228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6" ht="14.25" x14ac:dyDescent="0.2">
      <c r="A8" s="117" t="s">
        <v>78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16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12.75" thickBot="1" x14ac:dyDescent="0.25"/>
    <row r="11" spans="1:16" ht="63.75" customHeight="1" x14ac:dyDescent="0.2">
      <c r="A11" s="35" t="s">
        <v>0</v>
      </c>
      <c r="B11" s="36" t="s">
        <v>1</v>
      </c>
      <c r="C11" s="36" t="s">
        <v>15</v>
      </c>
      <c r="D11" s="35" t="s">
        <v>2</v>
      </c>
      <c r="E11" s="37" t="s">
        <v>17</v>
      </c>
      <c r="F11" s="37" t="s">
        <v>18</v>
      </c>
      <c r="G11" s="35" t="s">
        <v>3</v>
      </c>
      <c r="H11" s="38" t="s">
        <v>10</v>
      </c>
      <c r="I11" s="35" t="s">
        <v>11</v>
      </c>
      <c r="J11" s="35" t="s">
        <v>12</v>
      </c>
      <c r="K11" s="37" t="s">
        <v>13</v>
      </c>
      <c r="L11" s="35" t="s">
        <v>4</v>
      </c>
      <c r="M11" s="35" t="s">
        <v>5</v>
      </c>
      <c r="N11" s="35" t="s">
        <v>6</v>
      </c>
      <c r="O11" s="35" t="s">
        <v>14</v>
      </c>
    </row>
    <row r="12" spans="1:16" ht="25.5" x14ac:dyDescent="0.2">
      <c r="A12" s="27">
        <v>1</v>
      </c>
      <c r="B12" s="27" t="s">
        <v>223</v>
      </c>
      <c r="C12" s="27" t="s">
        <v>16</v>
      </c>
      <c r="D12" s="111" t="s">
        <v>370</v>
      </c>
      <c r="E12" s="49" t="s">
        <v>217</v>
      </c>
      <c r="F12" s="27">
        <v>9</v>
      </c>
      <c r="G12" s="111" t="s">
        <v>84</v>
      </c>
      <c r="H12" s="27">
        <v>8</v>
      </c>
      <c r="I12" s="27">
        <v>6</v>
      </c>
      <c r="J12" s="27">
        <v>25</v>
      </c>
      <c r="K12" s="27">
        <v>15</v>
      </c>
      <c r="L12" s="27">
        <v>54</v>
      </c>
      <c r="M12" s="27">
        <v>60</v>
      </c>
      <c r="N12" s="27">
        <v>90</v>
      </c>
      <c r="O12" s="27" t="s">
        <v>246</v>
      </c>
      <c r="P12" s="41"/>
    </row>
    <row r="13" spans="1:16" ht="25.5" x14ac:dyDescent="0.2">
      <c r="A13" s="27">
        <v>2</v>
      </c>
      <c r="B13" s="27" t="s">
        <v>225</v>
      </c>
      <c r="C13" s="27" t="s">
        <v>16</v>
      </c>
      <c r="D13" s="111" t="s">
        <v>370</v>
      </c>
      <c r="E13" s="49" t="s">
        <v>217</v>
      </c>
      <c r="F13" s="27">
        <v>9</v>
      </c>
      <c r="G13" s="111" t="s">
        <v>84</v>
      </c>
      <c r="H13" s="27">
        <v>8</v>
      </c>
      <c r="I13" s="27">
        <v>6</v>
      </c>
      <c r="J13" s="27">
        <v>24</v>
      </c>
      <c r="K13" s="27">
        <v>14</v>
      </c>
      <c r="L13" s="27">
        <v>52</v>
      </c>
      <c r="M13" s="27">
        <v>60</v>
      </c>
      <c r="N13" s="27">
        <v>86</v>
      </c>
      <c r="O13" s="27" t="s">
        <v>247</v>
      </c>
      <c r="P13" s="41"/>
    </row>
    <row r="14" spans="1:16" ht="25.5" x14ac:dyDescent="0.2">
      <c r="A14" s="27">
        <v>3</v>
      </c>
      <c r="B14" s="27" t="s">
        <v>219</v>
      </c>
      <c r="C14" s="27" t="s">
        <v>16</v>
      </c>
      <c r="D14" s="111" t="s">
        <v>370</v>
      </c>
      <c r="E14" s="49" t="s">
        <v>210</v>
      </c>
      <c r="F14" s="27">
        <v>9</v>
      </c>
      <c r="G14" s="111" t="s">
        <v>84</v>
      </c>
      <c r="H14" s="27">
        <v>9</v>
      </c>
      <c r="I14" s="27">
        <v>5</v>
      </c>
      <c r="J14" s="27">
        <v>23</v>
      </c>
      <c r="K14" s="27">
        <v>14</v>
      </c>
      <c r="L14" s="27">
        <v>51</v>
      </c>
      <c r="M14" s="27">
        <v>60</v>
      </c>
      <c r="N14" s="27">
        <v>85</v>
      </c>
      <c r="O14" s="27" t="s">
        <v>247</v>
      </c>
      <c r="P14" s="41"/>
    </row>
    <row r="15" spans="1:16" ht="25.5" x14ac:dyDescent="0.2">
      <c r="A15" s="27">
        <v>4</v>
      </c>
      <c r="B15" s="27" t="s">
        <v>220</v>
      </c>
      <c r="C15" s="27" t="s">
        <v>16</v>
      </c>
      <c r="D15" s="111" t="s">
        <v>370</v>
      </c>
      <c r="E15" s="49" t="s">
        <v>212</v>
      </c>
      <c r="F15" s="27">
        <v>9</v>
      </c>
      <c r="G15" s="111" t="s">
        <v>84</v>
      </c>
      <c r="H15" s="27">
        <v>8</v>
      </c>
      <c r="I15" s="27">
        <v>8</v>
      </c>
      <c r="J15" s="27">
        <v>25</v>
      </c>
      <c r="K15" s="27">
        <v>10</v>
      </c>
      <c r="L15" s="27">
        <v>51</v>
      </c>
      <c r="M15" s="27">
        <v>60</v>
      </c>
      <c r="N15" s="27">
        <v>85</v>
      </c>
      <c r="O15" s="27" t="s">
        <v>247</v>
      </c>
      <c r="P15" s="41"/>
    </row>
    <row r="16" spans="1:16" ht="25.5" x14ac:dyDescent="0.2">
      <c r="A16" s="27">
        <v>5</v>
      </c>
      <c r="B16" s="27" t="s">
        <v>224</v>
      </c>
      <c r="C16" s="27" t="s">
        <v>16</v>
      </c>
      <c r="D16" s="111" t="s">
        <v>370</v>
      </c>
      <c r="E16" s="49" t="s">
        <v>217</v>
      </c>
      <c r="F16" s="27">
        <v>9</v>
      </c>
      <c r="G16" s="111" t="s">
        <v>84</v>
      </c>
      <c r="H16" s="27">
        <v>7</v>
      </c>
      <c r="I16" s="27">
        <v>6</v>
      </c>
      <c r="J16" s="27">
        <v>25</v>
      </c>
      <c r="K16" s="27">
        <v>13</v>
      </c>
      <c r="L16" s="27">
        <v>51</v>
      </c>
      <c r="M16" s="27">
        <v>60</v>
      </c>
      <c r="N16" s="27">
        <v>85</v>
      </c>
      <c r="O16" s="27" t="s">
        <v>247</v>
      </c>
      <c r="P16" s="41"/>
    </row>
    <row r="17" spans="1:16" ht="25.5" x14ac:dyDescent="0.2">
      <c r="A17" s="27">
        <v>6</v>
      </c>
      <c r="B17" s="27" t="s">
        <v>221</v>
      </c>
      <c r="C17" s="27" t="s">
        <v>16</v>
      </c>
      <c r="D17" s="111" t="s">
        <v>370</v>
      </c>
      <c r="E17" s="49" t="s">
        <v>217</v>
      </c>
      <c r="F17" s="27">
        <v>9</v>
      </c>
      <c r="G17" s="111" t="s">
        <v>78</v>
      </c>
      <c r="H17" s="27">
        <v>7</v>
      </c>
      <c r="I17" s="27">
        <v>7</v>
      </c>
      <c r="J17" s="27">
        <v>25</v>
      </c>
      <c r="K17" s="27">
        <v>9</v>
      </c>
      <c r="L17" s="27">
        <v>48</v>
      </c>
      <c r="M17" s="27">
        <v>60</v>
      </c>
      <c r="N17" s="27">
        <v>80</v>
      </c>
      <c r="O17" s="27" t="s">
        <v>248</v>
      </c>
      <c r="P17" s="41"/>
    </row>
    <row r="18" spans="1:16" ht="25.5" x14ac:dyDescent="0.2">
      <c r="A18" s="27">
        <v>7</v>
      </c>
      <c r="B18" s="27" t="s">
        <v>213</v>
      </c>
      <c r="C18" s="27" t="s">
        <v>16</v>
      </c>
      <c r="D18" s="111" t="s">
        <v>370</v>
      </c>
      <c r="E18" s="49" t="s">
        <v>212</v>
      </c>
      <c r="F18" s="27">
        <v>9</v>
      </c>
      <c r="G18" s="111" t="s">
        <v>78</v>
      </c>
      <c r="H18" s="27">
        <v>9</v>
      </c>
      <c r="I18" s="27">
        <v>3</v>
      </c>
      <c r="J18" s="27">
        <v>23</v>
      </c>
      <c r="K18" s="27">
        <v>9</v>
      </c>
      <c r="L18" s="27">
        <v>44</v>
      </c>
      <c r="M18" s="27">
        <v>60</v>
      </c>
      <c r="N18" s="27">
        <v>73</v>
      </c>
      <c r="O18" s="27" t="s">
        <v>248</v>
      </c>
      <c r="P18" s="41"/>
    </row>
    <row r="19" spans="1:16" ht="25.5" x14ac:dyDescent="0.2">
      <c r="A19" s="27">
        <v>8</v>
      </c>
      <c r="B19" s="27" t="s">
        <v>216</v>
      </c>
      <c r="C19" s="27" t="s">
        <v>16</v>
      </c>
      <c r="D19" s="111" t="s">
        <v>370</v>
      </c>
      <c r="E19" s="49" t="s">
        <v>217</v>
      </c>
      <c r="F19" s="27">
        <v>9</v>
      </c>
      <c r="G19" s="111" t="s">
        <v>84</v>
      </c>
      <c r="H19" s="27">
        <v>4</v>
      </c>
      <c r="I19" s="27">
        <v>5</v>
      </c>
      <c r="J19" s="27">
        <v>24</v>
      </c>
      <c r="K19" s="27">
        <v>10</v>
      </c>
      <c r="L19" s="27">
        <v>43</v>
      </c>
      <c r="M19" s="27">
        <v>60</v>
      </c>
      <c r="N19" s="27">
        <v>71</v>
      </c>
      <c r="O19" s="27" t="s">
        <v>248</v>
      </c>
      <c r="P19" s="41"/>
    </row>
    <row r="20" spans="1:16" ht="25.5" x14ac:dyDescent="0.2">
      <c r="A20" s="27">
        <v>9</v>
      </c>
      <c r="B20" s="27" t="s">
        <v>218</v>
      </c>
      <c r="C20" s="27" t="s">
        <v>16</v>
      </c>
      <c r="D20" s="111" t="s">
        <v>370</v>
      </c>
      <c r="E20" s="49" t="s">
        <v>217</v>
      </c>
      <c r="F20" s="27">
        <v>9</v>
      </c>
      <c r="G20" s="111" t="s">
        <v>84</v>
      </c>
      <c r="H20" s="27">
        <v>10</v>
      </c>
      <c r="I20" s="27">
        <v>2</v>
      </c>
      <c r="J20" s="27">
        <v>22</v>
      </c>
      <c r="K20" s="27">
        <v>9</v>
      </c>
      <c r="L20" s="27">
        <v>43</v>
      </c>
      <c r="M20" s="27">
        <v>60</v>
      </c>
      <c r="N20" s="27">
        <v>71</v>
      </c>
      <c r="O20" s="27" t="s">
        <v>248</v>
      </c>
      <c r="P20" s="41"/>
    </row>
    <row r="21" spans="1:16" ht="25.5" x14ac:dyDescent="0.2">
      <c r="A21" s="27">
        <v>10</v>
      </c>
      <c r="B21" s="27" t="s">
        <v>214</v>
      </c>
      <c r="C21" s="27" t="s">
        <v>16</v>
      </c>
      <c r="D21" s="111" t="s">
        <v>370</v>
      </c>
      <c r="E21" s="49" t="s">
        <v>210</v>
      </c>
      <c r="F21" s="27">
        <v>9</v>
      </c>
      <c r="G21" s="111" t="s">
        <v>84</v>
      </c>
      <c r="H21" s="27">
        <v>10</v>
      </c>
      <c r="I21" s="27">
        <v>6</v>
      </c>
      <c r="J21" s="27">
        <v>24</v>
      </c>
      <c r="K21" s="27">
        <v>0</v>
      </c>
      <c r="L21" s="27">
        <v>40</v>
      </c>
      <c r="M21" s="27">
        <v>60</v>
      </c>
      <c r="N21" s="27">
        <v>66</v>
      </c>
      <c r="O21" s="27" t="s">
        <v>248</v>
      </c>
      <c r="P21" s="41"/>
    </row>
    <row r="22" spans="1:16" ht="25.5" x14ac:dyDescent="0.2">
      <c r="A22" s="27">
        <v>11</v>
      </c>
      <c r="B22" s="27" t="s">
        <v>222</v>
      </c>
      <c r="C22" s="27" t="s">
        <v>16</v>
      </c>
      <c r="D22" s="111" t="s">
        <v>370</v>
      </c>
      <c r="E22" s="49" t="s">
        <v>217</v>
      </c>
      <c r="F22" s="27">
        <v>9</v>
      </c>
      <c r="G22" s="111" t="s">
        <v>84</v>
      </c>
      <c r="H22" s="27">
        <v>8</v>
      </c>
      <c r="I22" s="27">
        <v>5</v>
      </c>
      <c r="J22" s="27">
        <v>25</v>
      </c>
      <c r="K22" s="27">
        <v>0</v>
      </c>
      <c r="L22" s="27">
        <v>38</v>
      </c>
      <c r="M22" s="27">
        <v>60</v>
      </c>
      <c r="N22" s="27">
        <v>63</v>
      </c>
      <c r="O22" s="27" t="s">
        <v>248</v>
      </c>
      <c r="P22" s="41"/>
    </row>
    <row r="23" spans="1:16" ht="25.5" x14ac:dyDescent="0.2">
      <c r="A23" s="27">
        <v>12</v>
      </c>
      <c r="B23" s="27" t="s">
        <v>211</v>
      </c>
      <c r="C23" s="27" t="s">
        <v>16</v>
      </c>
      <c r="D23" s="111" t="s">
        <v>370</v>
      </c>
      <c r="E23" s="49" t="s">
        <v>212</v>
      </c>
      <c r="F23" s="27">
        <v>9</v>
      </c>
      <c r="G23" s="111" t="s">
        <v>78</v>
      </c>
      <c r="H23" s="27">
        <v>7</v>
      </c>
      <c r="I23" s="27">
        <v>6</v>
      </c>
      <c r="J23" s="27">
        <v>24</v>
      </c>
      <c r="K23" s="27">
        <v>0</v>
      </c>
      <c r="L23" s="27">
        <v>37</v>
      </c>
      <c r="M23" s="27">
        <v>60</v>
      </c>
      <c r="N23" s="27">
        <v>61</v>
      </c>
      <c r="O23" s="27" t="s">
        <v>248</v>
      </c>
      <c r="P23" s="41"/>
    </row>
    <row r="24" spans="1:16" ht="25.5" x14ac:dyDescent="0.2">
      <c r="A24" s="27">
        <v>13</v>
      </c>
      <c r="B24" s="27" t="s">
        <v>215</v>
      </c>
      <c r="C24" s="27" t="s">
        <v>16</v>
      </c>
      <c r="D24" s="111" t="s">
        <v>370</v>
      </c>
      <c r="E24" s="49" t="s">
        <v>212</v>
      </c>
      <c r="F24" s="27">
        <v>9</v>
      </c>
      <c r="G24" s="111" t="s">
        <v>84</v>
      </c>
      <c r="H24" s="27">
        <v>0</v>
      </c>
      <c r="I24" s="27">
        <v>4</v>
      </c>
      <c r="J24" s="27">
        <v>23</v>
      </c>
      <c r="K24" s="27">
        <v>0</v>
      </c>
      <c r="L24" s="27">
        <v>27</v>
      </c>
      <c r="M24" s="27">
        <v>60</v>
      </c>
      <c r="N24" s="27">
        <v>45</v>
      </c>
      <c r="O24" s="27" t="s">
        <v>248</v>
      </c>
      <c r="P24" s="41"/>
    </row>
    <row r="25" spans="1:16" ht="25.5" x14ac:dyDescent="0.2">
      <c r="A25" s="27">
        <v>14</v>
      </c>
      <c r="B25" s="27" t="s">
        <v>209</v>
      </c>
      <c r="C25" s="27" t="s">
        <v>16</v>
      </c>
      <c r="D25" s="111" t="s">
        <v>370</v>
      </c>
      <c r="E25" s="49" t="s">
        <v>210</v>
      </c>
      <c r="F25" s="27">
        <v>9</v>
      </c>
      <c r="G25" s="111" t="s">
        <v>78</v>
      </c>
      <c r="H25" s="27">
        <v>0</v>
      </c>
      <c r="I25" s="27">
        <v>2</v>
      </c>
      <c r="J25" s="27">
        <v>0</v>
      </c>
      <c r="K25" s="27">
        <v>0</v>
      </c>
      <c r="L25" s="27">
        <v>2</v>
      </c>
      <c r="M25" s="27">
        <v>60</v>
      </c>
      <c r="N25" s="27">
        <v>3</v>
      </c>
      <c r="O25" s="27" t="s">
        <v>248</v>
      </c>
      <c r="P25" s="41"/>
    </row>
    <row r="26" spans="1:16" ht="12.7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ht="12.7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6" ht="12.7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</sheetData>
  <sortState ref="A12:P25">
    <sortCondition descending="1" ref="N12:N25"/>
  </sortState>
  <mergeCells count="8">
    <mergeCell ref="A7:O7"/>
    <mergeCell ref="A8:O8"/>
    <mergeCell ref="A1:O1"/>
    <mergeCell ref="A2:O2"/>
    <mergeCell ref="A3:O3"/>
    <mergeCell ref="A4:O4"/>
    <mergeCell ref="A5:K5"/>
    <mergeCell ref="A6:O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0" zoomScale="83" zoomScaleNormal="83" workbookViewId="0">
      <selection activeCell="C13" sqref="C13:C20"/>
    </sheetView>
  </sheetViews>
  <sheetFormatPr defaultRowHeight="12" x14ac:dyDescent="0.2"/>
  <cols>
    <col min="2" max="2" width="11.33203125" customWidth="1"/>
    <col min="3" max="4" width="28.83203125" customWidth="1"/>
    <col min="5" max="5" width="9.5" customWidth="1"/>
    <col min="6" max="6" width="10.5" customWidth="1"/>
    <col min="7" max="7" width="28.83203125" customWidth="1"/>
    <col min="15" max="15" width="17.83203125" customWidth="1"/>
  </cols>
  <sheetData>
    <row r="1" spans="1:15" ht="15" x14ac:dyDescent="0.2">
      <c r="A1" s="115" t="s">
        <v>290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33" customHeight="1" x14ac:dyDescent="0.2">
      <c r="A2" s="115" t="s">
        <v>30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31.15" customHeight="1" x14ac:dyDescent="0.25">
      <c r="A3" s="116" t="s">
        <v>204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ht="31.15" customHeight="1" x14ac:dyDescent="0.2">
      <c r="A4" s="113" t="s">
        <v>291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5" ht="31.15" customHeight="1" x14ac:dyDescent="0.2">
      <c r="A5" s="113" t="s">
        <v>205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2"/>
      <c r="M5" s="2"/>
      <c r="N5" s="2"/>
      <c r="O5" s="2"/>
    </row>
    <row r="6" spans="1:15" ht="31.15" customHeight="1" x14ac:dyDescent="0.2">
      <c r="A6" s="117" t="s">
        <v>206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31.15" customHeight="1" x14ac:dyDescent="0.2">
      <c r="A7" s="117" t="s">
        <v>201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5" ht="31.15" customHeight="1" x14ac:dyDescent="0.2">
      <c r="A8" s="117" t="s">
        <v>292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10" spans="1:15" ht="12.75" thickBot="1" x14ac:dyDescent="0.25"/>
    <row r="11" spans="1:15" ht="77.25" thickBot="1" x14ac:dyDescent="0.25">
      <c r="A11" s="15" t="s">
        <v>0</v>
      </c>
      <c r="B11" s="22" t="s">
        <v>1</v>
      </c>
      <c r="C11" s="22" t="s">
        <v>15</v>
      </c>
      <c r="D11" s="15" t="s">
        <v>2</v>
      </c>
      <c r="E11" s="23" t="s">
        <v>17</v>
      </c>
      <c r="F11" s="23" t="s">
        <v>18</v>
      </c>
      <c r="G11" s="15" t="s">
        <v>3</v>
      </c>
      <c r="H11" s="24" t="s">
        <v>10</v>
      </c>
      <c r="I11" s="15" t="s">
        <v>11</v>
      </c>
      <c r="J11" s="15" t="s">
        <v>12</v>
      </c>
      <c r="K11" s="23" t="s">
        <v>13</v>
      </c>
      <c r="L11" s="15" t="s">
        <v>4</v>
      </c>
      <c r="M11" s="15" t="s">
        <v>5</v>
      </c>
      <c r="N11" s="15" t="s">
        <v>6</v>
      </c>
      <c r="O11" s="15" t="s">
        <v>14</v>
      </c>
    </row>
    <row r="12" spans="1:15" ht="25.5" x14ac:dyDescent="0.2">
      <c r="A12" s="14">
        <v>1</v>
      </c>
      <c r="B12" s="13" t="s">
        <v>68</v>
      </c>
      <c r="C12" s="12" t="s">
        <v>16</v>
      </c>
      <c r="D12" s="12" t="s">
        <v>148</v>
      </c>
      <c r="E12" s="12" t="s">
        <v>65</v>
      </c>
      <c r="F12" s="12">
        <v>10</v>
      </c>
      <c r="G12" s="12" t="s">
        <v>29</v>
      </c>
      <c r="H12" s="14">
        <v>10</v>
      </c>
      <c r="I12" s="14">
        <v>8</v>
      </c>
      <c r="J12" s="14">
        <v>24</v>
      </c>
      <c r="K12" s="19">
        <v>15</v>
      </c>
      <c r="L12" s="20">
        <v>57</v>
      </c>
      <c r="M12" s="20">
        <v>60</v>
      </c>
      <c r="N12" s="20">
        <f t="shared" ref="N12:N24" si="0">L12/M12*100</f>
        <v>95</v>
      </c>
      <c r="O12" s="21" t="s">
        <v>246</v>
      </c>
    </row>
    <row r="13" spans="1:15" ht="25.5" x14ac:dyDescent="0.2">
      <c r="A13" s="8">
        <v>2</v>
      </c>
      <c r="B13" s="13" t="s">
        <v>202</v>
      </c>
      <c r="C13" s="25" t="s">
        <v>203</v>
      </c>
      <c r="D13" s="12" t="s">
        <v>148</v>
      </c>
      <c r="E13" s="12" t="s">
        <v>144</v>
      </c>
      <c r="F13" s="12">
        <v>10</v>
      </c>
      <c r="G13" s="12" t="s">
        <v>78</v>
      </c>
      <c r="H13" s="8">
        <v>11</v>
      </c>
      <c r="I13" s="8">
        <v>5</v>
      </c>
      <c r="J13" s="8">
        <v>24</v>
      </c>
      <c r="K13" s="16">
        <v>14</v>
      </c>
      <c r="L13" s="17">
        <v>54</v>
      </c>
      <c r="M13" s="20">
        <v>60</v>
      </c>
      <c r="N13" s="20">
        <f t="shared" si="0"/>
        <v>90</v>
      </c>
      <c r="O13" s="18" t="s">
        <v>247</v>
      </c>
    </row>
    <row r="14" spans="1:15" ht="25.5" x14ac:dyDescent="0.2">
      <c r="A14" s="14">
        <v>3</v>
      </c>
      <c r="B14" s="13" t="s">
        <v>72</v>
      </c>
      <c r="C14" s="12" t="s">
        <v>16</v>
      </c>
      <c r="D14" s="12" t="s">
        <v>148</v>
      </c>
      <c r="E14" s="12" t="s">
        <v>65</v>
      </c>
      <c r="F14" s="12">
        <v>10</v>
      </c>
      <c r="G14" s="12" t="s">
        <v>29</v>
      </c>
      <c r="H14" s="8">
        <v>10</v>
      </c>
      <c r="I14" s="8">
        <v>5</v>
      </c>
      <c r="J14" s="8">
        <v>24</v>
      </c>
      <c r="K14" s="16">
        <v>13</v>
      </c>
      <c r="L14" s="17">
        <v>52</v>
      </c>
      <c r="M14" s="20">
        <v>60</v>
      </c>
      <c r="N14" s="20">
        <f t="shared" si="0"/>
        <v>86.666666666666671</v>
      </c>
      <c r="O14" s="18" t="s">
        <v>247</v>
      </c>
    </row>
    <row r="15" spans="1:15" ht="25.5" x14ac:dyDescent="0.2">
      <c r="A15" s="8">
        <v>4</v>
      </c>
      <c r="B15" s="13" t="s">
        <v>69</v>
      </c>
      <c r="C15" s="12" t="s">
        <v>16</v>
      </c>
      <c r="D15" s="12" t="s">
        <v>148</v>
      </c>
      <c r="E15" s="12" t="s">
        <v>65</v>
      </c>
      <c r="F15" s="12">
        <v>10</v>
      </c>
      <c r="G15" s="12" t="s">
        <v>29</v>
      </c>
      <c r="H15" s="8">
        <v>9</v>
      </c>
      <c r="I15" s="8">
        <v>6</v>
      </c>
      <c r="J15" s="8">
        <v>22</v>
      </c>
      <c r="K15" s="16">
        <v>14</v>
      </c>
      <c r="L15" s="17">
        <v>51</v>
      </c>
      <c r="M15" s="20">
        <v>60</v>
      </c>
      <c r="N15" s="20">
        <f t="shared" si="0"/>
        <v>85</v>
      </c>
      <c r="O15" s="18" t="s">
        <v>247</v>
      </c>
    </row>
    <row r="16" spans="1:15" ht="25.5" x14ac:dyDescent="0.2">
      <c r="A16" s="14">
        <v>5</v>
      </c>
      <c r="B16" s="13" t="s">
        <v>74</v>
      </c>
      <c r="C16" s="12" t="s">
        <v>16</v>
      </c>
      <c r="D16" s="12" t="s">
        <v>148</v>
      </c>
      <c r="E16" s="12" t="s">
        <v>65</v>
      </c>
      <c r="F16" s="12">
        <v>10</v>
      </c>
      <c r="G16" s="12" t="s">
        <v>29</v>
      </c>
      <c r="H16" s="8">
        <v>9</v>
      </c>
      <c r="I16" s="8">
        <v>6</v>
      </c>
      <c r="J16" s="8">
        <v>24</v>
      </c>
      <c r="K16" s="16">
        <v>12</v>
      </c>
      <c r="L16" s="17">
        <v>51</v>
      </c>
      <c r="M16" s="20">
        <v>60</v>
      </c>
      <c r="N16" s="20">
        <f t="shared" si="0"/>
        <v>85</v>
      </c>
      <c r="O16" s="18" t="s">
        <v>247</v>
      </c>
    </row>
    <row r="17" spans="1:15" ht="25.5" x14ac:dyDescent="0.2">
      <c r="A17" s="8">
        <v>6</v>
      </c>
      <c r="B17" s="13" t="s">
        <v>66</v>
      </c>
      <c r="C17" s="12" t="s">
        <v>16</v>
      </c>
      <c r="D17" s="12" t="s">
        <v>148</v>
      </c>
      <c r="E17" s="12" t="s">
        <v>65</v>
      </c>
      <c r="F17" s="12">
        <v>10</v>
      </c>
      <c r="G17" s="12" t="s">
        <v>29</v>
      </c>
      <c r="H17" s="8">
        <v>10</v>
      </c>
      <c r="I17" s="8">
        <v>4</v>
      </c>
      <c r="J17" s="8">
        <v>22</v>
      </c>
      <c r="K17" s="16">
        <v>13</v>
      </c>
      <c r="L17" s="17">
        <v>49</v>
      </c>
      <c r="M17" s="20">
        <v>60</v>
      </c>
      <c r="N17" s="20">
        <f t="shared" si="0"/>
        <v>81.666666666666671</v>
      </c>
      <c r="O17" s="18" t="s">
        <v>247</v>
      </c>
    </row>
    <row r="18" spans="1:15" ht="25.5" x14ac:dyDescent="0.2">
      <c r="A18" s="14">
        <v>7</v>
      </c>
      <c r="B18" s="13" t="s">
        <v>73</v>
      </c>
      <c r="C18" s="12" t="s">
        <v>16</v>
      </c>
      <c r="D18" s="12" t="s">
        <v>148</v>
      </c>
      <c r="E18" s="12" t="s">
        <v>65</v>
      </c>
      <c r="F18" s="12">
        <v>10</v>
      </c>
      <c r="G18" s="12" t="s">
        <v>29</v>
      </c>
      <c r="H18" s="8">
        <v>9</v>
      </c>
      <c r="I18" s="8">
        <v>5</v>
      </c>
      <c r="J18" s="8">
        <v>23</v>
      </c>
      <c r="K18" s="16">
        <v>12</v>
      </c>
      <c r="L18" s="17">
        <v>49</v>
      </c>
      <c r="M18" s="20">
        <v>60</v>
      </c>
      <c r="N18" s="20">
        <f t="shared" si="0"/>
        <v>81.666666666666671</v>
      </c>
      <c r="O18" s="18" t="s">
        <v>247</v>
      </c>
    </row>
    <row r="19" spans="1:15" ht="25.5" x14ac:dyDescent="0.2">
      <c r="A19" s="8">
        <v>8</v>
      </c>
      <c r="B19" s="13" t="s">
        <v>67</v>
      </c>
      <c r="C19" s="12" t="s">
        <v>16</v>
      </c>
      <c r="D19" s="12" t="s">
        <v>148</v>
      </c>
      <c r="E19" s="12" t="s">
        <v>65</v>
      </c>
      <c r="F19" s="12">
        <v>10</v>
      </c>
      <c r="G19" s="12" t="s">
        <v>29</v>
      </c>
      <c r="H19" s="8">
        <v>9</v>
      </c>
      <c r="I19" s="8">
        <v>4</v>
      </c>
      <c r="J19" s="8">
        <v>22</v>
      </c>
      <c r="K19" s="16">
        <v>13</v>
      </c>
      <c r="L19" s="17">
        <v>48</v>
      </c>
      <c r="M19" s="20">
        <v>60</v>
      </c>
      <c r="N19" s="20">
        <f t="shared" si="0"/>
        <v>80</v>
      </c>
      <c r="O19" s="18" t="s">
        <v>248</v>
      </c>
    </row>
    <row r="20" spans="1:15" ht="25.5" x14ac:dyDescent="0.2">
      <c r="A20" s="14">
        <v>9</v>
      </c>
      <c r="B20" s="13" t="s">
        <v>70</v>
      </c>
      <c r="C20" s="12" t="s">
        <v>16</v>
      </c>
      <c r="D20" s="12" t="s">
        <v>148</v>
      </c>
      <c r="E20" s="12" t="s">
        <v>65</v>
      </c>
      <c r="F20" s="12">
        <v>10</v>
      </c>
      <c r="G20" s="12" t="s">
        <v>29</v>
      </c>
      <c r="H20" s="8">
        <v>8</v>
      </c>
      <c r="I20" s="8">
        <v>5</v>
      </c>
      <c r="J20" s="8">
        <v>24</v>
      </c>
      <c r="K20" s="16">
        <v>0</v>
      </c>
      <c r="L20" s="17">
        <v>37</v>
      </c>
      <c r="M20" s="20">
        <v>60</v>
      </c>
      <c r="N20" s="20">
        <f t="shared" si="0"/>
        <v>61.666666666666671</v>
      </c>
      <c r="O20" s="18" t="s">
        <v>248</v>
      </c>
    </row>
    <row r="21" spans="1:15" ht="25.5" x14ac:dyDescent="0.2">
      <c r="A21" s="8">
        <v>10</v>
      </c>
      <c r="B21" s="13" t="s">
        <v>146</v>
      </c>
      <c r="C21" s="12" t="s">
        <v>16</v>
      </c>
      <c r="D21" s="12" t="s">
        <v>148</v>
      </c>
      <c r="E21" s="12" t="s">
        <v>144</v>
      </c>
      <c r="F21" s="12">
        <v>10</v>
      </c>
      <c r="G21" s="12" t="s">
        <v>78</v>
      </c>
      <c r="H21" s="8">
        <v>10</v>
      </c>
      <c r="I21" s="8">
        <v>5</v>
      </c>
      <c r="J21" s="8">
        <v>22</v>
      </c>
      <c r="K21" s="16">
        <v>0</v>
      </c>
      <c r="L21" s="17">
        <v>37</v>
      </c>
      <c r="M21" s="20">
        <v>60</v>
      </c>
      <c r="N21" s="20">
        <f t="shared" si="0"/>
        <v>61.666666666666671</v>
      </c>
      <c r="O21" s="18" t="s">
        <v>248</v>
      </c>
    </row>
    <row r="22" spans="1:15" ht="25.5" x14ac:dyDescent="0.2">
      <c r="A22" s="14">
        <v>11</v>
      </c>
      <c r="B22" s="6" t="s">
        <v>71</v>
      </c>
      <c r="C22" s="12" t="s">
        <v>16</v>
      </c>
      <c r="D22" s="12" t="s">
        <v>148</v>
      </c>
      <c r="E22" s="7" t="s">
        <v>65</v>
      </c>
      <c r="F22" s="12">
        <v>10</v>
      </c>
      <c r="G22" s="7" t="s">
        <v>29</v>
      </c>
      <c r="H22" s="8">
        <v>8</v>
      </c>
      <c r="I22" s="8">
        <v>5</v>
      </c>
      <c r="J22" s="8">
        <v>23</v>
      </c>
      <c r="K22" s="8">
        <v>0</v>
      </c>
      <c r="L22" s="17">
        <v>36</v>
      </c>
      <c r="M22" s="20">
        <v>60</v>
      </c>
      <c r="N22" s="20">
        <f t="shared" si="0"/>
        <v>60</v>
      </c>
      <c r="O22" s="18" t="s">
        <v>248</v>
      </c>
    </row>
    <row r="23" spans="1:15" ht="25.5" x14ac:dyDescent="0.2">
      <c r="A23" s="8">
        <v>12</v>
      </c>
      <c r="B23" s="6" t="s">
        <v>145</v>
      </c>
      <c r="C23" s="12" t="s">
        <v>16</v>
      </c>
      <c r="D23" s="12" t="s">
        <v>148</v>
      </c>
      <c r="E23" s="7" t="s">
        <v>144</v>
      </c>
      <c r="F23" s="12">
        <v>10</v>
      </c>
      <c r="G23" s="7" t="s">
        <v>78</v>
      </c>
      <c r="H23" s="8">
        <v>5</v>
      </c>
      <c r="I23" s="8">
        <v>7</v>
      </c>
      <c r="J23" s="8">
        <v>22</v>
      </c>
      <c r="K23" s="16">
        <v>0</v>
      </c>
      <c r="L23" s="17">
        <v>34</v>
      </c>
      <c r="M23" s="20">
        <v>60</v>
      </c>
      <c r="N23" s="20">
        <f t="shared" si="0"/>
        <v>56.666666666666664</v>
      </c>
      <c r="O23" s="18" t="s">
        <v>248</v>
      </c>
    </row>
    <row r="24" spans="1:15" ht="25.5" x14ac:dyDescent="0.2">
      <c r="A24" s="14">
        <v>13</v>
      </c>
      <c r="B24" s="6" t="s">
        <v>143</v>
      </c>
      <c r="C24" s="12" t="s">
        <v>16</v>
      </c>
      <c r="D24" s="12" t="s">
        <v>148</v>
      </c>
      <c r="E24" s="7" t="s">
        <v>144</v>
      </c>
      <c r="F24" s="7">
        <v>10</v>
      </c>
      <c r="G24" s="7" t="s">
        <v>78</v>
      </c>
      <c r="H24" s="8">
        <v>11</v>
      </c>
      <c r="I24" s="8">
        <v>5</v>
      </c>
      <c r="J24" s="8">
        <v>16</v>
      </c>
      <c r="K24" s="16">
        <v>0</v>
      </c>
      <c r="L24" s="17">
        <v>32</v>
      </c>
      <c r="M24" s="17">
        <v>60</v>
      </c>
      <c r="N24" s="17">
        <f t="shared" si="0"/>
        <v>53.333333333333336</v>
      </c>
      <c r="O24" s="18" t="s">
        <v>248</v>
      </c>
    </row>
    <row r="25" spans="1:15" ht="25.5" x14ac:dyDescent="0.2">
      <c r="A25" s="8">
        <v>14</v>
      </c>
      <c r="B25" s="96" t="s">
        <v>287</v>
      </c>
      <c r="C25" s="12" t="s">
        <v>16</v>
      </c>
      <c r="D25" s="12" t="s">
        <v>148</v>
      </c>
      <c r="E25" s="7">
        <v>10</v>
      </c>
      <c r="F25" s="7">
        <v>10</v>
      </c>
      <c r="G25" s="12" t="s">
        <v>371</v>
      </c>
      <c r="H25" s="90">
        <v>7</v>
      </c>
      <c r="I25" s="90">
        <v>4</v>
      </c>
      <c r="J25" s="90">
        <v>5</v>
      </c>
      <c r="K25" s="92">
        <v>10</v>
      </c>
      <c r="L25" s="87">
        <f>H25+I25+J25+K25</f>
        <v>26</v>
      </c>
      <c r="M25" s="87">
        <v>60</v>
      </c>
      <c r="N25" s="87">
        <v>43</v>
      </c>
      <c r="O25" s="18" t="s">
        <v>248</v>
      </c>
    </row>
    <row r="26" spans="1:15" ht="25.5" x14ac:dyDescent="0.2">
      <c r="A26" s="14">
        <v>15</v>
      </c>
      <c r="B26" s="65" t="s">
        <v>288</v>
      </c>
      <c r="C26" s="12" t="s">
        <v>16</v>
      </c>
      <c r="D26" s="12" t="s">
        <v>148</v>
      </c>
      <c r="E26" s="7">
        <v>10</v>
      </c>
      <c r="F26" s="7">
        <v>10</v>
      </c>
      <c r="G26" s="12" t="s">
        <v>371</v>
      </c>
      <c r="H26" s="68">
        <v>7</v>
      </c>
      <c r="I26" s="68">
        <v>5</v>
      </c>
      <c r="J26" s="68">
        <v>5</v>
      </c>
      <c r="K26" s="69">
        <v>7</v>
      </c>
      <c r="L26" s="87">
        <f>H26+I26+J26+K26</f>
        <v>24</v>
      </c>
      <c r="M26" s="87">
        <v>60</v>
      </c>
      <c r="N26" s="71">
        <v>40</v>
      </c>
      <c r="O26" s="18" t="s">
        <v>248</v>
      </c>
    </row>
    <row r="27" spans="1:15" ht="25.5" x14ac:dyDescent="0.2">
      <c r="A27" s="8">
        <v>16</v>
      </c>
      <c r="B27" s="65" t="s">
        <v>289</v>
      </c>
      <c r="C27" s="12" t="s">
        <v>16</v>
      </c>
      <c r="D27" s="12" t="s">
        <v>148</v>
      </c>
      <c r="E27" s="7">
        <v>10</v>
      </c>
      <c r="F27" s="7">
        <v>10</v>
      </c>
      <c r="G27" s="12" t="s">
        <v>371</v>
      </c>
      <c r="H27" s="68">
        <v>3</v>
      </c>
      <c r="I27" s="68">
        <v>6</v>
      </c>
      <c r="J27" s="68">
        <v>4</v>
      </c>
      <c r="K27" s="69">
        <v>0</v>
      </c>
      <c r="L27" s="87">
        <f>H27+I27+J27+K27</f>
        <v>13</v>
      </c>
      <c r="M27" s="87">
        <v>60</v>
      </c>
      <c r="N27" s="71">
        <v>21.6</v>
      </c>
      <c r="O27" s="18" t="s">
        <v>248</v>
      </c>
    </row>
  </sheetData>
  <sortState ref="B12:P27">
    <sortCondition descending="1" ref="L12:L27"/>
  </sortState>
  <mergeCells count="8">
    <mergeCell ref="A7:O7"/>
    <mergeCell ref="A8:O8"/>
    <mergeCell ref="A1:O1"/>
    <mergeCell ref="A2:O2"/>
    <mergeCell ref="A3:O3"/>
    <mergeCell ref="A4:O4"/>
    <mergeCell ref="A5:K5"/>
    <mergeCell ref="A6:O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C12" sqref="C12:C17"/>
    </sheetView>
  </sheetViews>
  <sheetFormatPr defaultRowHeight="12" x14ac:dyDescent="0.2"/>
  <cols>
    <col min="1" max="1" width="8.6640625" customWidth="1"/>
    <col min="2" max="2" width="12.33203125" customWidth="1"/>
    <col min="3" max="3" width="14.33203125" customWidth="1"/>
    <col min="4" max="4" width="21" customWidth="1"/>
    <col min="5" max="5" width="13.83203125" customWidth="1"/>
    <col min="6" max="6" width="13.6640625" customWidth="1"/>
    <col min="7" max="7" width="16.1640625" customWidth="1"/>
    <col min="14" max="14" width="13" customWidth="1"/>
    <col min="15" max="15" width="15.83203125" customWidth="1"/>
  </cols>
  <sheetData>
    <row r="1" spans="1:15" ht="12.75" x14ac:dyDescent="0.2">
      <c r="A1" s="119" t="s">
        <v>207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12.75" x14ac:dyDescent="0.2">
      <c r="A2" s="119" t="s">
        <v>208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12.75" x14ac:dyDescent="0.2">
      <c r="A3" s="120" t="s">
        <v>197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1:15" ht="12.75" x14ac:dyDescent="0.2">
      <c r="A4" s="121" t="s">
        <v>291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ht="12.75" x14ac:dyDescent="0.2">
      <c r="A5" s="121" t="s">
        <v>199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42"/>
      <c r="M5" s="42"/>
      <c r="N5" s="42"/>
      <c r="O5" s="42"/>
    </row>
    <row r="6" spans="1:15" ht="12.75" x14ac:dyDescent="0.2">
      <c r="A6" s="118" t="s">
        <v>200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</row>
    <row r="7" spans="1:15" ht="12.75" x14ac:dyDescent="0.2">
      <c r="A7" s="118" t="s">
        <v>201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</row>
    <row r="8" spans="1:15" ht="12.75" x14ac:dyDescent="0.2">
      <c r="A8" s="118" t="s">
        <v>78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</row>
    <row r="9" spans="1:15" ht="12.75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ht="12.75" thickBot="1" x14ac:dyDescent="0.25"/>
    <row r="11" spans="1:15" ht="55.5" customHeight="1" x14ac:dyDescent="0.2">
      <c r="A11" s="35" t="s">
        <v>0</v>
      </c>
      <c r="B11" s="36" t="s">
        <v>1</v>
      </c>
      <c r="C11" s="36" t="s">
        <v>15</v>
      </c>
      <c r="D11" s="35" t="s">
        <v>2</v>
      </c>
      <c r="E11" s="37" t="s">
        <v>17</v>
      </c>
      <c r="F11" s="37" t="s">
        <v>18</v>
      </c>
      <c r="G11" s="35" t="s">
        <v>3</v>
      </c>
      <c r="H11" s="38" t="s">
        <v>10</v>
      </c>
      <c r="I11" s="35" t="s">
        <v>11</v>
      </c>
      <c r="J11" s="35" t="s">
        <v>12</v>
      </c>
      <c r="K11" s="37" t="s">
        <v>13</v>
      </c>
      <c r="L11" s="35" t="s">
        <v>4</v>
      </c>
      <c r="M11" s="35" t="s">
        <v>5</v>
      </c>
      <c r="N11" s="35" t="s">
        <v>6</v>
      </c>
      <c r="O11" s="35" t="s">
        <v>14</v>
      </c>
    </row>
    <row r="12" spans="1:15" ht="38.25" x14ac:dyDescent="0.2">
      <c r="A12" s="27">
        <v>1</v>
      </c>
      <c r="B12" s="27" t="s">
        <v>190</v>
      </c>
      <c r="C12" s="27" t="s">
        <v>16</v>
      </c>
      <c r="D12" s="111" t="s">
        <v>148</v>
      </c>
      <c r="E12" s="27" t="s">
        <v>165</v>
      </c>
      <c r="F12" s="49">
        <v>11</v>
      </c>
      <c r="G12" s="111" t="s">
        <v>84</v>
      </c>
      <c r="H12" s="27">
        <v>10</v>
      </c>
      <c r="I12" s="27">
        <v>8</v>
      </c>
      <c r="J12" s="27">
        <v>25</v>
      </c>
      <c r="K12" s="27">
        <v>15</v>
      </c>
      <c r="L12" s="27">
        <f>H12+I12+J12+K12</f>
        <v>58</v>
      </c>
      <c r="M12" s="27">
        <v>60</v>
      </c>
      <c r="N12" s="27">
        <v>96</v>
      </c>
      <c r="O12" s="27" t="s">
        <v>246</v>
      </c>
    </row>
    <row r="13" spans="1:15" ht="38.25" x14ac:dyDescent="0.2">
      <c r="A13" s="27">
        <v>2</v>
      </c>
      <c r="B13" s="27" t="s">
        <v>189</v>
      </c>
      <c r="C13" s="27" t="s">
        <v>16</v>
      </c>
      <c r="D13" s="111" t="s">
        <v>148</v>
      </c>
      <c r="E13" s="27" t="s">
        <v>165</v>
      </c>
      <c r="F13" s="49">
        <v>11</v>
      </c>
      <c r="G13" s="111" t="s">
        <v>84</v>
      </c>
      <c r="H13" s="27">
        <v>10</v>
      </c>
      <c r="I13" s="27">
        <v>7</v>
      </c>
      <c r="J13" s="27">
        <v>25</v>
      </c>
      <c r="K13" s="27">
        <v>15</v>
      </c>
      <c r="L13" s="27">
        <f>H13+I13+J13+K13</f>
        <v>57</v>
      </c>
      <c r="M13" s="27">
        <v>60</v>
      </c>
      <c r="N13" s="27">
        <f>L13/M13*100</f>
        <v>95</v>
      </c>
      <c r="O13" s="27" t="s">
        <v>246</v>
      </c>
    </row>
    <row r="14" spans="1:15" ht="38.25" x14ac:dyDescent="0.2">
      <c r="A14" s="27">
        <v>3</v>
      </c>
      <c r="B14" s="27" t="s">
        <v>195</v>
      </c>
      <c r="C14" s="27" t="s">
        <v>16</v>
      </c>
      <c r="D14" s="111" t="s">
        <v>148</v>
      </c>
      <c r="E14" s="27" t="s">
        <v>196</v>
      </c>
      <c r="F14" s="49">
        <v>11</v>
      </c>
      <c r="G14" s="111" t="s">
        <v>84</v>
      </c>
      <c r="H14" s="27">
        <v>7</v>
      </c>
      <c r="I14" s="27">
        <v>8</v>
      </c>
      <c r="J14" s="27">
        <v>19</v>
      </c>
      <c r="K14" s="27">
        <v>15</v>
      </c>
      <c r="L14" s="27">
        <f>H14+I14+J14+K14</f>
        <v>49</v>
      </c>
      <c r="M14" s="27">
        <v>60</v>
      </c>
      <c r="N14" s="27">
        <v>81</v>
      </c>
      <c r="O14" s="27" t="s">
        <v>247</v>
      </c>
    </row>
    <row r="15" spans="1:15" ht="38.25" x14ac:dyDescent="0.2">
      <c r="A15" s="27">
        <v>4</v>
      </c>
      <c r="B15" s="27" t="s">
        <v>164</v>
      </c>
      <c r="C15" s="27" t="s">
        <v>16</v>
      </c>
      <c r="D15" s="111" t="s">
        <v>148</v>
      </c>
      <c r="E15" s="27" t="s">
        <v>165</v>
      </c>
      <c r="F15" s="49">
        <v>11</v>
      </c>
      <c r="G15" s="111" t="s">
        <v>84</v>
      </c>
      <c r="H15" s="27">
        <v>6</v>
      </c>
      <c r="I15" s="27">
        <v>8</v>
      </c>
      <c r="J15" s="27">
        <v>24</v>
      </c>
      <c r="K15" s="27">
        <v>8</v>
      </c>
      <c r="L15" s="27">
        <v>46</v>
      </c>
      <c r="M15" s="27">
        <v>60</v>
      </c>
      <c r="N15" s="27">
        <v>76</v>
      </c>
      <c r="O15" s="27" t="s">
        <v>248</v>
      </c>
    </row>
    <row r="16" spans="1:15" ht="38.25" x14ac:dyDescent="0.2">
      <c r="A16" s="27">
        <v>5</v>
      </c>
      <c r="B16" s="27" t="s">
        <v>191</v>
      </c>
      <c r="C16" s="27" t="s">
        <v>16</v>
      </c>
      <c r="D16" s="111" t="s">
        <v>148</v>
      </c>
      <c r="E16" s="27" t="s">
        <v>165</v>
      </c>
      <c r="F16" s="49">
        <v>11</v>
      </c>
      <c r="G16" s="111" t="s">
        <v>84</v>
      </c>
      <c r="H16" s="27">
        <v>6</v>
      </c>
      <c r="I16" s="27">
        <v>7</v>
      </c>
      <c r="J16" s="27">
        <v>25</v>
      </c>
      <c r="K16" s="27">
        <v>0</v>
      </c>
      <c r="L16" s="27">
        <f>H16+I16+J16+K16</f>
        <v>38</v>
      </c>
      <c r="M16" s="27">
        <v>60</v>
      </c>
      <c r="N16" s="27">
        <v>63</v>
      </c>
      <c r="O16" s="27" t="s">
        <v>248</v>
      </c>
    </row>
    <row r="17" spans="1:15" ht="38.25" x14ac:dyDescent="0.2">
      <c r="A17" s="27">
        <v>6</v>
      </c>
      <c r="B17" s="27" t="s">
        <v>192</v>
      </c>
      <c r="C17" s="27" t="s">
        <v>16</v>
      </c>
      <c r="D17" s="111" t="s">
        <v>148</v>
      </c>
      <c r="E17" s="27" t="s">
        <v>165</v>
      </c>
      <c r="F17" s="49">
        <v>11</v>
      </c>
      <c r="G17" s="111" t="s">
        <v>84</v>
      </c>
      <c r="H17" s="27">
        <v>6</v>
      </c>
      <c r="I17" s="27">
        <v>5</v>
      </c>
      <c r="J17" s="27">
        <v>25</v>
      </c>
      <c r="K17" s="27">
        <v>0</v>
      </c>
      <c r="L17" s="27">
        <f>H17+I17+J17+K17</f>
        <v>36</v>
      </c>
      <c r="M17" s="27">
        <v>60</v>
      </c>
      <c r="N17" s="27">
        <f>L17/M17*100</f>
        <v>60</v>
      </c>
      <c r="O17" s="27" t="s">
        <v>248</v>
      </c>
    </row>
    <row r="18" spans="1:15" ht="38.25" x14ac:dyDescent="0.2">
      <c r="A18" s="27">
        <v>7</v>
      </c>
      <c r="B18" s="27" t="s">
        <v>193</v>
      </c>
      <c r="C18" s="27" t="s">
        <v>16</v>
      </c>
      <c r="D18" s="111" t="s">
        <v>148</v>
      </c>
      <c r="E18" s="27" t="s">
        <v>165</v>
      </c>
      <c r="F18" s="49">
        <v>11</v>
      </c>
      <c r="G18" s="111" t="s">
        <v>84</v>
      </c>
      <c r="H18" s="27">
        <v>4</v>
      </c>
      <c r="I18" s="27">
        <v>7</v>
      </c>
      <c r="J18" s="27">
        <v>25</v>
      </c>
      <c r="K18" s="27">
        <v>0</v>
      </c>
      <c r="L18" s="27">
        <f>H18+I18+J18+K18</f>
        <v>36</v>
      </c>
      <c r="M18" s="27">
        <v>60</v>
      </c>
      <c r="N18" s="27">
        <f>L18/M18*100</f>
        <v>60</v>
      </c>
      <c r="O18" s="27" t="s">
        <v>248</v>
      </c>
    </row>
    <row r="19" spans="1:15" ht="38.25" x14ac:dyDescent="0.2">
      <c r="A19" s="27">
        <v>8</v>
      </c>
      <c r="B19" s="27" t="s">
        <v>188</v>
      </c>
      <c r="C19" s="27" t="s">
        <v>16</v>
      </c>
      <c r="D19" s="111" t="s">
        <v>148</v>
      </c>
      <c r="E19" s="27" t="s">
        <v>165</v>
      </c>
      <c r="F19" s="49">
        <v>11</v>
      </c>
      <c r="G19" s="111" t="s">
        <v>84</v>
      </c>
      <c r="H19" s="27">
        <v>4</v>
      </c>
      <c r="I19" s="27">
        <v>2</v>
      </c>
      <c r="J19" s="27">
        <v>25</v>
      </c>
      <c r="K19" s="27">
        <v>0</v>
      </c>
      <c r="L19" s="27">
        <v>31</v>
      </c>
      <c r="M19" s="27">
        <v>60</v>
      </c>
      <c r="N19" s="27">
        <v>52</v>
      </c>
      <c r="O19" s="27" t="s">
        <v>248</v>
      </c>
    </row>
    <row r="20" spans="1:15" ht="38.25" x14ac:dyDescent="0.2">
      <c r="A20" s="27">
        <v>9</v>
      </c>
      <c r="B20" s="27" t="s">
        <v>194</v>
      </c>
      <c r="C20" s="27" t="s">
        <v>16</v>
      </c>
      <c r="D20" s="111" t="s">
        <v>148</v>
      </c>
      <c r="E20" s="27" t="s">
        <v>165</v>
      </c>
      <c r="F20" s="49">
        <v>11</v>
      </c>
      <c r="G20" s="111" t="s">
        <v>84</v>
      </c>
      <c r="H20" s="27">
        <v>0</v>
      </c>
      <c r="I20" s="27">
        <v>4</v>
      </c>
      <c r="J20" s="27">
        <v>1</v>
      </c>
      <c r="K20" s="27">
        <v>0</v>
      </c>
      <c r="L20" s="27">
        <f>H20+I20+J20+K20</f>
        <v>5</v>
      </c>
      <c r="M20" s="27">
        <v>60</v>
      </c>
      <c r="N20" s="27">
        <v>8</v>
      </c>
      <c r="O20" s="27" t="s">
        <v>248</v>
      </c>
    </row>
    <row r="21" spans="1:15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sortState ref="A12:P20">
    <sortCondition descending="1" ref="N12:N20"/>
  </sortState>
  <mergeCells count="8">
    <mergeCell ref="A7:O7"/>
    <mergeCell ref="A8:O8"/>
    <mergeCell ref="A1:O1"/>
    <mergeCell ref="A2:O2"/>
    <mergeCell ref="A3:O3"/>
    <mergeCell ref="A4:O4"/>
    <mergeCell ref="A5:K5"/>
    <mergeCell ref="A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topLeftCell="A7" workbookViewId="0">
      <selection activeCell="C56" sqref="C56:C61"/>
    </sheetView>
  </sheetViews>
  <sheetFormatPr defaultRowHeight="12" x14ac:dyDescent="0.2"/>
  <cols>
    <col min="3" max="3" width="12" customWidth="1"/>
    <col min="4" max="4" width="14.1640625" customWidth="1"/>
    <col min="7" max="7" width="14" customWidth="1"/>
    <col min="15" max="15" width="13" customWidth="1"/>
  </cols>
  <sheetData>
    <row r="1" spans="1:15" ht="15" x14ac:dyDescent="0.2">
      <c r="A1" s="114" t="s">
        <v>268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1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5" x14ac:dyDescent="0.2">
      <c r="A3" s="115" t="s">
        <v>267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ht="15" x14ac:dyDescent="0.2">
      <c r="A4" s="115" t="s">
        <v>30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ht="15" x14ac:dyDescent="0.25">
      <c r="A5" s="116" t="s">
        <v>204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15" ht="15" x14ac:dyDescent="0.2">
      <c r="A6" s="113" t="s">
        <v>367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15" ht="15" x14ac:dyDescent="0.2">
      <c r="A7" s="113" t="s">
        <v>245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2"/>
      <c r="M7" s="2"/>
      <c r="N7" s="2"/>
      <c r="O7" s="2"/>
    </row>
    <row r="8" spans="1:15" ht="14.25" x14ac:dyDescent="0.2">
      <c r="A8" s="117" t="s">
        <v>230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15" ht="14.25" x14ac:dyDescent="0.2">
      <c r="A9" s="117" t="s">
        <v>201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1:15" ht="15" thickBot="1" x14ac:dyDescent="0.25">
      <c r="A10" s="117" t="s">
        <v>231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pans="1:15" ht="90" thickBot="1" x14ac:dyDescent="0.25">
      <c r="A11" s="15" t="s">
        <v>0</v>
      </c>
      <c r="B11" s="22" t="s">
        <v>1</v>
      </c>
      <c r="C11" s="22" t="s">
        <v>15</v>
      </c>
      <c r="D11" s="15" t="s">
        <v>2</v>
      </c>
      <c r="E11" s="23" t="s">
        <v>17</v>
      </c>
      <c r="F11" s="23" t="s">
        <v>18</v>
      </c>
      <c r="G11" s="15" t="s">
        <v>3</v>
      </c>
      <c r="H11" s="24" t="s">
        <v>10</v>
      </c>
      <c r="I11" s="15" t="s">
        <v>11</v>
      </c>
      <c r="J11" s="15" t="s">
        <v>12</v>
      </c>
      <c r="K11" s="23" t="s">
        <v>13</v>
      </c>
      <c r="L11" s="15" t="s">
        <v>4</v>
      </c>
      <c r="M11" s="15" t="s">
        <v>5</v>
      </c>
      <c r="N11" s="15" t="s">
        <v>6</v>
      </c>
      <c r="O11" s="15" t="s">
        <v>14</v>
      </c>
    </row>
    <row r="12" spans="1:15" ht="51" x14ac:dyDescent="0.2">
      <c r="A12" s="14">
        <v>1</v>
      </c>
      <c r="B12" s="13" t="s">
        <v>151</v>
      </c>
      <c r="C12" s="12" t="s">
        <v>16</v>
      </c>
      <c r="D12" s="12" t="s">
        <v>148</v>
      </c>
      <c r="E12" s="12" t="s">
        <v>128</v>
      </c>
      <c r="F12" s="12" t="s">
        <v>128</v>
      </c>
      <c r="G12" s="12" t="s">
        <v>149</v>
      </c>
      <c r="H12" s="14">
        <v>11</v>
      </c>
      <c r="I12" s="14">
        <v>10</v>
      </c>
      <c r="J12" s="14">
        <v>20</v>
      </c>
      <c r="K12" s="19">
        <v>7</v>
      </c>
      <c r="L12" s="20">
        <v>48</v>
      </c>
      <c r="M12" s="20">
        <v>60</v>
      </c>
      <c r="N12" s="20">
        <f t="shared" ref="N12:N31" si="0">L12/M12*100</f>
        <v>80</v>
      </c>
      <c r="O12" s="21" t="s">
        <v>247</v>
      </c>
    </row>
    <row r="13" spans="1:15" ht="51" x14ac:dyDescent="0.2">
      <c r="A13" s="8">
        <v>2</v>
      </c>
      <c r="B13" s="13" t="s">
        <v>46</v>
      </c>
      <c r="C13" s="12" t="s">
        <v>16</v>
      </c>
      <c r="D13" s="12" t="s">
        <v>26</v>
      </c>
      <c r="E13" s="12" t="s">
        <v>40</v>
      </c>
      <c r="F13" s="12">
        <v>7</v>
      </c>
      <c r="G13" s="12" t="s">
        <v>29</v>
      </c>
      <c r="H13" s="8">
        <v>7</v>
      </c>
      <c r="I13" s="8">
        <v>8</v>
      </c>
      <c r="J13" s="8">
        <v>23</v>
      </c>
      <c r="K13" s="8">
        <v>7</v>
      </c>
      <c r="L13" s="17">
        <v>45</v>
      </c>
      <c r="M13" s="20">
        <v>60</v>
      </c>
      <c r="N13" s="20">
        <f t="shared" si="0"/>
        <v>75</v>
      </c>
      <c r="O13" s="21" t="s">
        <v>247</v>
      </c>
    </row>
    <row r="14" spans="1:15" ht="51" x14ac:dyDescent="0.2">
      <c r="A14" s="8">
        <v>3</v>
      </c>
      <c r="B14" s="13" t="s">
        <v>132</v>
      </c>
      <c r="C14" s="12" t="s">
        <v>16</v>
      </c>
      <c r="D14" s="12" t="s">
        <v>26</v>
      </c>
      <c r="E14" s="12" t="s">
        <v>40</v>
      </c>
      <c r="F14" s="12">
        <v>7</v>
      </c>
      <c r="G14" s="12" t="s">
        <v>131</v>
      </c>
      <c r="H14" s="8">
        <v>8</v>
      </c>
      <c r="I14" s="8">
        <v>7</v>
      </c>
      <c r="J14" s="8">
        <v>23</v>
      </c>
      <c r="K14" s="16">
        <v>6</v>
      </c>
      <c r="L14" s="17">
        <v>44</v>
      </c>
      <c r="M14" s="20">
        <v>60</v>
      </c>
      <c r="N14" s="20">
        <f t="shared" si="0"/>
        <v>73.333333333333329</v>
      </c>
      <c r="O14" s="21" t="s">
        <v>247</v>
      </c>
    </row>
    <row r="15" spans="1:15" ht="51" x14ac:dyDescent="0.2">
      <c r="A15" s="8">
        <v>4</v>
      </c>
      <c r="B15" s="13" t="s">
        <v>152</v>
      </c>
      <c r="C15" s="12" t="s">
        <v>16</v>
      </c>
      <c r="D15" s="12" t="s">
        <v>148</v>
      </c>
      <c r="E15" s="12" t="s">
        <v>128</v>
      </c>
      <c r="F15" s="12" t="s">
        <v>128</v>
      </c>
      <c r="G15" s="12" t="s">
        <v>149</v>
      </c>
      <c r="H15" s="8">
        <v>10</v>
      </c>
      <c r="I15" s="8">
        <v>6</v>
      </c>
      <c r="J15" s="8">
        <v>19</v>
      </c>
      <c r="K15" s="16">
        <v>9</v>
      </c>
      <c r="L15" s="17">
        <v>44</v>
      </c>
      <c r="M15" s="20">
        <v>60</v>
      </c>
      <c r="N15" s="20">
        <f t="shared" si="0"/>
        <v>73.333333333333329</v>
      </c>
      <c r="O15" s="21" t="s">
        <v>247</v>
      </c>
    </row>
    <row r="16" spans="1:15" ht="51" x14ac:dyDescent="0.2">
      <c r="A16" s="8">
        <v>5</v>
      </c>
      <c r="B16" s="13" t="s">
        <v>42</v>
      </c>
      <c r="C16" s="12" t="s">
        <v>16</v>
      </c>
      <c r="D16" s="12" t="s">
        <v>26</v>
      </c>
      <c r="E16" s="12" t="s">
        <v>40</v>
      </c>
      <c r="F16" s="12">
        <v>7</v>
      </c>
      <c r="G16" s="12" t="s">
        <v>29</v>
      </c>
      <c r="H16" s="8">
        <v>7</v>
      </c>
      <c r="I16" s="8">
        <v>8</v>
      </c>
      <c r="J16" s="8">
        <v>21</v>
      </c>
      <c r="K16" s="16">
        <v>6</v>
      </c>
      <c r="L16" s="17">
        <v>42</v>
      </c>
      <c r="M16" s="20">
        <v>60</v>
      </c>
      <c r="N16" s="20">
        <f t="shared" si="0"/>
        <v>70</v>
      </c>
      <c r="O16" s="21" t="s">
        <v>247</v>
      </c>
    </row>
    <row r="17" spans="1:15" ht="51" x14ac:dyDescent="0.2">
      <c r="A17" s="8">
        <v>6</v>
      </c>
      <c r="B17" s="13" t="s">
        <v>122</v>
      </c>
      <c r="C17" s="12" t="s">
        <v>16</v>
      </c>
      <c r="D17" s="12" t="s">
        <v>26</v>
      </c>
      <c r="E17" s="12" t="s">
        <v>128</v>
      </c>
      <c r="F17" s="12">
        <v>7</v>
      </c>
      <c r="G17" s="12" t="s">
        <v>62</v>
      </c>
      <c r="H17" s="8">
        <v>8</v>
      </c>
      <c r="I17" s="8">
        <v>10</v>
      </c>
      <c r="J17" s="8">
        <v>18</v>
      </c>
      <c r="K17" s="16">
        <v>6</v>
      </c>
      <c r="L17" s="17">
        <v>42</v>
      </c>
      <c r="M17" s="20">
        <v>60</v>
      </c>
      <c r="N17" s="20">
        <f t="shared" si="0"/>
        <v>70</v>
      </c>
      <c r="O17" s="21" t="s">
        <v>247</v>
      </c>
    </row>
    <row r="18" spans="1:15" ht="51" x14ac:dyDescent="0.2">
      <c r="A18" s="8">
        <v>7</v>
      </c>
      <c r="B18" s="13" t="s">
        <v>120</v>
      </c>
      <c r="C18" s="12" t="s">
        <v>16</v>
      </c>
      <c r="D18" s="12" t="s">
        <v>26</v>
      </c>
      <c r="E18" s="12" t="s">
        <v>128</v>
      </c>
      <c r="F18" s="12">
        <v>7</v>
      </c>
      <c r="G18" s="12" t="s">
        <v>62</v>
      </c>
      <c r="H18" s="8">
        <v>6</v>
      </c>
      <c r="I18" s="8">
        <v>10</v>
      </c>
      <c r="J18" s="8">
        <v>24</v>
      </c>
      <c r="K18" s="16">
        <v>0</v>
      </c>
      <c r="L18" s="17">
        <v>40</v>
      </c>
      <c r="M18" s="20">
        <v>60</v>
      </c>
      <c r="N18" s="20">
        <f t="shared" si="0"/>
        <v>66.666666666666657</v>
      </c>
      <c r="O18" s="21" t="s">
        <v>247</v>
      </c>
    </row>
    <row r="19" spans="1:15" ht="51" x14ac:dyDescent="0.2">
      <c r="A19" s="14">
        <v>8</v>
      </c>
      <c r="B19" s="13" t="s">
        <v>135</v>
      </c>
      <c r="C19" s="12" t="s">
        <v>16</v>
      </c>
      <c r="D19" s="12" t="s">
        <v>26</v>
      </c>
      <c r="E19" s="12" t="s">
        <v>40</v>
      </c>
      <c r="F19" s="12">
        <v>7</v>
      </c>
      <c r="G19" s="12" t="s">
        <v>131</v>
      </c>
      <c r="H19" s="8">
        <v>8</v>
      </c>
      <c r="I19" s="8">
        <v>3</v>
      </c>
      <c r="J19" s="8">
        <v>20</v>
      </c>
      <c r="K19" s="16">
        <v>9</v>
      </c>
      <c r="L19" s="17">
        <v>40</v>
      </c>
      <c r="M19" s="20">
        <v>60</v>
      </c>
      <c r="N19" s="20">
        <f t="shared" si="0"/>
        <v>66.666666666666657</v>
      </c>
      <c r="O19" s="21" t="s">
        <v>247</v>
      </c>
    </row>
    <row r="20" spans="1:15" ht="51" x14ac:dyDescent="0.2">
      <c r="A20" s="8">
        <v>9</v>
      </c>
      <c r="B20" s="13" t="s">
        <v>44</v>
      </c>
      <c r="C20" s="12" t="s">
        <v>16</v>
      </c>
      <c r="D20" s="12" t="s">
        <v>26</v>
      </c>
      <c r="E20" s="12" t="s">
        <v>40</v>
      </c>
      <c r="F20" s="12">
        <v>7</v>
      </c>
      <c r="G20" s="12" t="s">
        <v>29</v>
      </c>
      <c r="H20" s="8">
        <v>7</v>
      </c>
      <c r="I20" s="8">
        <v>8</v>
      </c>
      <c r="J20" s="8">
        <v>13</v>
      </c>
      <c r="K20" s="16">
        <v>8</v>
      </c>
      <c r="L20" s="17">
        <v>36</v>
      </c>
      <c r="M20" s="20">
        <v>60</v>
      </c>
      <c r="N20" s="20">
        <f t="shared" si="0"/>
        <v>60</v>
      </c>
      <c r="O20" s="21" t="s">
        <v>247</v>
      </c>
    </row>
    <row r="21" spans="1:15" ht="51" x14ac:dyDescent="0.2">
      <c r="A21" s="8">
        <v>10</v>
      </c>
      <c r="B21" s="13" t="s">
        <v>45</v>
      </c>
      <c r="C21" s="12" t="s">
        <v>16</v>
      </c>
      <c r="D21" s="12" t="s">
        <v>26</v>
      </c>
      <c r="E21" s="12" t="s">
        <v>40</v>
      </c>
      <c r="F21" s="12">
        <v>7</v>
      </c>
      <c r="G21" s="7" t="s">
        <v>29</v>
      </c>
      <c r="H21" s="8">
        <v>8</v>
      </c>
      <c r="I21" s="8">
        <v>5</v>
      </c>
      <c r="J21" s="8">
        <v>16</v>
      </c>
      <c r="K21" s="16">
        <v>7</v>
      </c>
      <c r="L21" s="17">
        <v>36</v>
      </c>
      <c r="M21" s="20">
        <v>60</v>
      </c>
      <c r="N21" s="20">
        <f t="shared" si="0"/>
        <v>60</v>
      </c>
      <c r="O21" s="21" t="s">
        <v>247</v>
      </c>
    </row>
    <row r="22" spans="1:15" ht="51" x14ac:dyDescent="0.2">
      <c r="A22" s="8">
        <v>11</v>
      </c>
      <c r="B22" s="6" t="s">
        <v>117</v>
      </c>
      <c r="C22" s="12" t="s">
        <v>16</v>
      </c>
      <c r="D22" s="12" t="s">
        <v>26</v>
      </c>
      <c r="E22" s="12" t="s">
        <v>128</v>
      </c>
      <c r="F22" s="12">
        <v>7</v>
      </c>
      <c r="G22" s="7" t="s">
        <v>62</v>
      </c>
      <c r="H22" s="8">
        <v>4</v>
      </c>
      <c r="I22" s="8">
        <v>7</v>
      </c>
      <c r="J22" s="8">
        <v>20</v>
      </c>
      <c r="K22" s="16">
        <v>5</v>
      </c>
      <c r="L22" s="17">
        <v>36</v>
      </c>
      <c r="M22" s="20">
        <v>60</v>
      </c>
      <c r="N22" s="20">
        <f t="shared" si="0"/>
        <v>60</v>
      </c>
      <c r="O22" s="21" t="s">
        <v>247</v>
      </c>
    </row>
    <row r="23" spans="1:15" ht="51" x14ac:dyDescent="0.2">
      <c r="A23" s="8">
        <v>12</v>
      </c>
      <c r="B23" s="6" t="s">
        <v>156</v>
      </c>
      <c r="C23" s="12" t="s">
        <v>16</v>
      </c>
      <c r="D23" s="12" t="s">
        <v>148</v>
      </c>
      <c r="E23" s="12" t="s">
        <v>128</v>
      </c>
      <c r="F23" s="12" t="s">
        <v>128</v>
      </c>
      <c r="G23" s="7" t="s">
        <v>149</v>
      </c>
      <c r="H23" s="8">
        <v>7</v>
      </c>
      <c r="I23" s="8">
        <v>9</v>
      </c>
      <c r="J23" s="8">
        <v>13</v>
      </c>
      <c r="K23" s="16">
        <v>7</v>
      </c>
      <c r="L23" s="17">
        <v>36</v>
      </c>
      <c r="M23" s="20">
        <v>60</v>
      </c>
      <c r="N23" s="20">
        <f t="shared" si="0"/>
        <v>60</v>
      </c>
      <c r="O23" s="18" t="s">
        <v>247</v>
      </c>
    </row>
    <row r="24" spans="1:15" ht="51" x14ac:dyDescent="0.2">
      <c r="A24" s="8">
        <v>13</v>
      </c>
      <c r="B24" s="6" t="s">
        <v>119</v>
      </c>
      <c r="C24" s="12" t="s">
        <v>16</v>
      </c>
      <c r="D24" s="12" t="s">
        <v>26</v>
      </c>
      <c r="E24" s="12" t="s">
        <v>128</v>
      </c>
      <c r="F24" s="12">
        <v>7</v>
      </c>
      <c r="G24" s="7" t="s">
        <v>62</v>
      </c>
      <c r="H24" s="8">
        <v>8</v>
      </c>
      <c r="I24" s="8">
        <v>10</v>
      </c>
      <c r="J24" s="8">
        <v>16</v>
      </c>
      <c r="K24" s="16">
        <v>0</v>
      </c>
      <c r="L24" s="17">
        <v>34</v>
      </c>
      <c r="M24" s="20">
        <v>60</v>
      </c>
      <c r="N24" s="20">
        <f t="shared" si="0"/>
        <v>56.666666666666664</v>
      </c>
      <c r="O24" s="18" t="s">
        <v>248</v>
      </c>
    </row>
    <row r="25" spans="1:15" ht="51" x14ac:dyDescent="0.2">
      <c r="A25" s="8">
        <v>14</v>
      </c>
      <c r="B25" s="6" t="s">
        <v>134</v>
      </c>
      <c r="C25" s="12" t="s">
        <v>16</v>
      </c>
      <c r="D25" s="12" t="s">
        <v>26</v>
      </c>
      <c r="E25" s="12" t="s">
        <v>40</v>
      </c>
      <c r="F25" s="12">
        <v>7</v>
      </c>
      <c r="G25" s="7" t="s">
        <v>131</v>
      </c>
      <c r="H25" s="8">
        <v>7</v>
      </c>
      <c r="I25" s="8">
        <v>3</v>
      </c>
      <c r="J25" s="8">
        <v>17</v>
      </c>
      <c r="K25" s="16">
        <v>7</v>
      </c>
      <c r="L25" s="17">
        <v>34</v>
      </c>
      <c r="M25" s="20">
        <v>60</v>
      </c>
      <c r="N25" s="20">
        <f t="shared" si="0"/>
        <v>56.666666666666664</v>
      </c>
      <c r="O25" s="18" t="s">
        <v>248</v>
      </c>
    </row>
    <row r="26" spans="1:15" ht="51" x14ac:dyDescent="0.2">
      <c r="A26" s="14">
        <v>15</v>
      </c>
      <c r="B26" s="6" t="s">
        <v>115</v>
      </c>
      <c r="C26" s="12" t="s">
        <v>16</v>
      </c>
      <c r="D26" s="12" t="s">
        <v>26</v>
      </c>
      <c r="E26" s="12" t="s">
        <v>128</v>
      </c>
      <c r="F26" s="12">
        <v>7</v>
      </c>
      <c r="G26" s="7" t="s">
        <v>62</v>
      </c>
      <c r="H26" s="8">
        <v>8</v>
      </c>
      <c r="I26" s="8">
        <v>7</v>
      </c>
      <c r="J26" s="8">
        <v>11</v>
      </c>
      <c r="K26" s="16">
        <v>7</v>
      </c>
      <c r="L26" s="17">
        <v>33</v>
      </c>
      <c r="M26" s="20">
        <v>60</v>
      </c>
      <c r="N26" s="20">
        <f t="shared" si="0"/>
        <v>55.000000000000007</v>
      </c>
      <c r="O26" s="18" t="s">
        <v>248</v>
      </c>
    </row>
    <row r="27" spans="1:15" ht="51" x14ac:dyDescent="0.2">
      <c r="A27" s="8">
        <v>16</v>
      </c>
      <c r="B27" s="6" t="s">
        <v>125</v>
      </c>
      <c r="C27" s="12" t="s">
        <v>16</v>
      </c>
      <c r="D27" s="12" t="s">
        <v>26</v>
      </c>
      <c r="E27" s="12" t="s">
        <v>128</v>
      </c>
      <c r="F27" s="12">
        <v>7</v>
      </c>
      <c r="G27" s="7" t="s">
        <v>62</v>
      </c>
      <c r="H27" s="8">
        <v>6</v>
      </c>
      <c r="I27" s="8">
        <v>10</v>
      </c>
      <c r="J27" s="8">
        <v>11</v>
      </c>
      <c r="K27" s="16">
        <v>6</v>
      </c>
      <c r="L27" s="17">
        <v>33</v>
      </c>
      <c r="M27" s="20">
        <v>60</v>
      </c>
      <c r="N27" s="20">
        <f t="shared" si="0"/>
        <v>55.000000000000007</v>
      </c>
      <c r="O27" s="18" t="s">
        <v>248</v>
      </c>
    </row>
    <row r="28" spans="1:15" ht="51" x14ac:dyDescent="0.2">
      <c r="A28" s="8">
        <v>17</v>
      </c>
      <c r="B28" s="6" t="s">
        <v>43</v>
      </c>
      <c r="C28" s="12" t="s">
        <v>16</v>
      </c>
      <c r="D28" s="12" t="s">
        <v>26</v>
      </c>
      <c r="E28" s="12" t="s">
        <v>40</v>
      </c>
      <c r="F28" s="12">
        <v>7</v>
      </c>
      <c r="G28" s="7" t="s">
        <v>29</v>
      </c>
      <c r="H28" s="8">
        <v>5</v>
      </c>
      <c r="I28" s="8">
        <v>4</v>
      </c>
      <c r="J28" s="8">
        <v>14</v>
      </c>
      <c r="K28" s="16">
        <v>8</v>
      </c>
      <c r="L28" s="17">
        <v>31</v>
      </c>
      <c r="M28" s="20">
        <v>60</v>
      </c>
      <c r="N28" s="20">
        <f t="shared" si="0"/>
        <v>51.666666666666671</v>
      </c>
      <c r="O28" s="18" t="s">
        <v>248</v>
      </c>
    </row>
    <row r="29" spans="1:15" ht="51" x14ac:dyDescent="0.2">
      <c r="A29" s="8">
        <v>18</v>
      </c>
      <c r="B29" s="6" t="s">
        <v>130</v>
      </c>
      <c r="C29" s="12" t="s">
        <v>16</v>
      </c>
      <c r="D29" s="12" t="s">
        <v>26</v>
      </c>
      <c r="E29" s="12" t="s">
        <v>40</v>
      </c>
      <c r="F29" s="12">
        <v>7</v>
      </c>
      <c r="G29" s="7" t="s">
        <v>131</v>
      </c>
      <c r="H29" s="8">
        <v>8</v>
      </c>
      <c r="I29" s="8">
        <v>7</v>
      </c>
      <c r="J29" s="8">
        <v>12</v>
      </c>
      <c r="K29" s="16">
        <v>4</v>
      </c>
      <c r="L29" s="17">
        <v>31</v>
      </c>
      <c r="M29" s="20">
        <v>60</v>
      </c>
      <c r="N29" s="20">
        <f t="shared" si="0"/>
        <v>51.666666666666671</v>
      </c>
      <c r="O29" s="18" t="s">
        <v>248</v>
      </c>
    </row>
    <row r="30" spans="1:15" ht="51" x14ac:dyDescent="0.2">
      <c r="A30" s="8">
        <v>19</v>
      </c>
      <c r="B30" s="6" t="s">
        <v>133</v>
      </c>
      <c r="C30" s="12" t="s">
        <v>16</v>
      </c>
      <c r="D30" s="12" t="s">
        <v>26</v>
      </c>
      <c r="E30" s="12" t="s">
        <v>40</v>
      </c>
      <c r="F30" s="12">
        <v>7</v>
      </c>
      <c r="G30" s="7" t="s">
        <v>131</v>
      </c>
      <c r="H30" s="8">
        <v>7</v>
      </c>
      <c r="I30" s="8">
        <v>6</v>
      </c>
      <c r="J30" s="8">
        <v>11</v>
      </c>
      <c r="K30" s="16">
        <v>7</v>
      </c>
      <c r="L30" s="17">
        <v>31</v>
      </c>
      <c r="M30" s="20">
        <v>60</v>
      </c>
      <c r="N30" s="20">
        <f t="shared" si="0"/>
        <v>51.666666666666671</v>
      </c>
      <c r="O30" s="18" t="s">
        <v>248</v>
      </c>
    </row>
    <row r="31" spans="1:15" ht="51" x14ac:dyDescent="0.2">
      <c r="A31" s="8">
        <v>20</v>
      </c>
      <c r="B31" s="6" t="s">
        <v>154</v>
      </c>
      <c r="C31" s="12" t="s">
        <v>16</v>
      </c>
      <c r="D31" s="12" t="s">
        <v>148</v>
      </c>
      <c r="E31" s="12" t="s">
        <v>128</v>
      </c>
      <c r="F31" s="12" t="s">
        <v>128</v>
      </c>
      <c r="G31" s="7" t="s">
        <v>149</v>
      </c>
      <c r="H31" s="8">
        <v>10</v>
      </c>
      <c r="I31" s="8">
        <v>4</v>
      </c>
      <c r="J31" s="8">
        <v>8</v>
      </c>
      <c r="K31" s="16">
        <v>9</v>
      </c>
      <c r="L31" s="17">
        <v>31</v>
      </c>
      <c r="M31" s="20">
        <v>60</v>
      </c>
      <c r="N31" s="20">
        <f t="shared" si="0"/>
        <v>51.666666666666671</v>
      </c>
      <c r="O31" s="18" t="s">
        <v>248</v>
      </c>
    </row>
    <row r="32" spans="1:15" ht="51" x14ac:dyDescent="0.2">
      <c r="A32" s="8">
        <v>21</v>
      </c>
      <c r="B32" s="72" t="s">
        <v>257</v>
      </c>
      <c r="C32" s="12" t="s">
        <v>16</v>
      </c>
      <c r="D32" s="12" t="s">
        <v>148</v>
      </c>
      <c r="E32" s="12">
        <v>7</v>
      </c>
      <c r="F32" s="12">
        <v>7</v>
      </c>
      <c r="G32" s="77" t="s">
        <v>266</v>
      </c>
      <c r="H32" s="78">
        <v>6</v>
      </c>
      <c r="I32" s="78">
        <v>6</v>
      </c>
      <c r="J32" s="78">
        <v>11</v>
      </c>
      <c r="K32" s="81">
        <v>8</v>
      </c>
      <c r="L32" s="84">
        <v>31</v>
      </c>
      <c r="M32" s="87">
        <v>60</v>
      </c>
      <c r="N32" s="87">
        <v>51.66</v>
      </c>
      <c r="O32" s="18" t="s">
        <v>248</v>
      </c>
    </row>
    <row r="33" spans="1:15" ht="51" x14ac:dyDescent="0.2">
      <c r="A33" s="14">
        <v>22</v>
      </c>
      <c r="B33" s="6" t="s">
        <v>47</v>
      </c>
      <c r="C33" s="12" t="s">
        <v>16</v>
      </c>
      <c r="D33" s="12" t="s">
        <v>26</v>
      </c>
      <c r="E33" s="7" t="s">
        <v>40</v>
      </c>
      <c r="F33" s="12">
        <v>7</v>
      </c>
      <c r="G33" s="7" t="s">
        <v>131</v>
      </c>
      <c r="H33" s="8">
        <v>8</v>
      </c>
      <c r="I33" s="8">
        <v>5</v>
      </c>
      <c r="J33" s="8">
        <v>17</v>
      </c>
      <c r="K33" s="16">
        <v>0</v>
      </c>
      <c r="L33" s="17">
        <v>30</v>
      </c>
      <c r="M33" s="20">
        <v>60</v>
      </c>
      <c r="N33" s="20">
        <f t="shared" ref="N33:N42" si="1">L33/M33*100</f>
        <v>50</v>
      </c>
      <c r="O33" s="18" t="s">
        <v>248</v>
      </c>
    </row>
    <row r="34" spans="1:15" ht="51" x14ac:dyDescent="0.2">
      <c r="A34" s="8">
        <v>23</v>
      </c>
      <c r="B34" s="6" t="s">
        <v>158</v>
      </c>
      <c r="C34" s="12" t="s">
        <v>16</v>
      </c>
      <c r="D34" s="7" t="s">
        <v>148</v>
      </c>
      <c r="E34" s="7" t="s">
        <v>128</v>
      </c>
      <c r="F34" s="12" t="s">
        <v>128</v>
      </c>
      <c r="G34" s="7" t="s">
        <v>149</v>
      </c>
      <c r="H34" s="8">
        <v>6</v>
      </c>
      <c r="I34" s="8">
        <v>6</v>
      </c>
      <c r="J34" s="8">
        <v>18</v>
      </c>
      <c r="K34" s="16">
        <v>0</v>
      </c>
      <c r="L34" s="17">
        <v>30</v>
      </c>
      <c r="M34" s="20">
        <v>60</v>
      </c>
      <c r="N34" s="20">
        <f t="shared" si="1"/>
        <v>50</v>
      </c>
      <c r="O34" s="18" t="s">
        <v>248</v>
      </c>
    </row>
    <row r="35" spans="1:15" ht="51" x14ac:dyDescent="0.2">
      <c r="A35" s="8">
        <v>24</v>
      </c>
      <c r="B35" s="6" t="s">
        <v>159</v>
      </c>
      <c r="C35" s="12" t="s">
        <v>16</v>
      </c>
      <c r="D35" s="7" t="s">
        <v>148</v>
      </c>
      <c r="E35" s="7" t="s">
        <v>128</v>
      </c>
      <c r="F35" s="12" t="s">
        <v>128</v>
      </c>
      <c r="G35" s="7" t="s">
        <v>149</v>
      </c>
      <c r="H35" s="8">
        <v>8</v>
      </c>
      <c r="I35" s="8">
        <v>8</v>
      </c>
      <c r="J35" s="8">
        <v>12</v>
      </c>
      <c r="K35" s="16">
        <v>2</v>
      </c>
      <c r="L35" s="17">
        <v>28</v>
      </c>
      <c r="M35" s="20">
        <v>60</v>
      </c>
      <c r="N35" s="20">
        <f t="shared" si="1"/>
        <v>46.666666666666664</v>
      </c>
      <c r="O35" s="18" t="s">
        <v>248</v>
      </c>
    </row>
    <row r="36" spans="1:15" ht="51" x14ac:dyDescent="0.2">
      <c r="A36" s="8">
        <v>25</v>
      </c>
      <c r="B36" s="6" t="s">
        <v>41</v>
      </c>
      <c r="C36" s="12" t="s">
        <v>16</v>
      </c>
      <c r="D36" s="7" t="s">
        <v>26</v>
      </c>
      <c r="E36" s="7" t="s">
        <v>40</v>
      </c>
      <c r="F36" s="12">
        <v>7</v>
      </c>
      <c r="G36" s="7" t="s">
        <v>29</v>
      </c>
      <c r="H36" s="8">
        <v>5</v>
      </c>
      <c r="I36" s="8">
        <v>5</v>
      </c>
      <c r="J36" s="8">
        <v>17</v>
      </c>
      <c r="K36" s="16">
        <v>0</v>
      </c>
      <c r="L36" s="17">
        <v>27</v>
      </c>
      <c r="M36" s="20">
        <v>60</v>
      </c>
      <c r="N36" s="20">
        <f t="shared" si="1"/>
        <v>45</v>
      </c>
      <c r="O36" s="18" t="s">
        <v>248</v>
      </c>
    </row>
    <row r="37" spans="1:15" ht="51" x14ac:dyDescent="0.2">
      <c r="A37" s="8">
        <v>26</v>
      </c>
      <c r="B37" s="6" t="s">
        <v>113</v>
      </c>
      <c r="C37" s="12" t="s">
        <v>16</v>
      </c>
      <c r="D37" s="7" t="s">
        <v>26</v>
      </c>
      <c r="E37" s="7" t="s">
        <v>128</v>
      </c>
      <c r="F37" s="12">
        <v>7</v>
      </c>
      <c r="G37" s="7" t="s">
        <v>62</v>
      </c>
      <c r="H37" s="8">
        <v>6</v>
      </c>
      <c r="I37" s="8">
        <v>8</v>
      </c>
      <c r="J37" s="8">
        <v>13</v>
      </c>
      <c r="K37" s="16">
        <v>0</v>
      </c>
      <c r="L37" s="17">
        <v>27</v>
      </c>
      <c r="M37" s="20">
        <v>60</v>
      </c>
      <c r="N37" s="20">
        <f t="shared" si="1"/>
        <v>45</v>
      </c>
      <c r="O37" s="18" t="s">
        <v>248</v>
      </c>
    </row>
    <row r="38" spans="1:15" ht="51" x14ac:dyDescent="0.2">
      <c r="A38" s="8">
        <v>27</v>
      </c>
      <c r="B38" s="6" t="s">
        <v>116</v>
      </c>
      <c r="C38" s="12" t="s">
        <v>16</v>
      </c>
      <c r="D38" s="7" t="s">
        <v>26</v>
      </c>
      <c r="E38" s="7" t="s">
        <v>128</v>
      </c>
      <c r="F38" s="12">
        <v>7</v>
      </c>
      <c r="G38" s="7" t="s">
        <v>62</v>
      </c>
      <c r="H38" s="8">
        <v>6</v>
      </c>
      <c r="I38" s="8">
        <v>8</v>
      </c>
      <c r="J38" s="8">
        <v>13</v>
      </c>
      <c r="K38" s="16">
        <v>0</v>
      </c>
      <c r="L38" s="17">
        <v>27</v>
      </c>
      <c r="M38" s="20">
        <v>60</v>
      </c>
      <c r="N38" s="20">
        <f t="shared" si="1"/>
        <v>45</v>
      </c>
      <c r="O38" s="18" t="s">
        <v>248</v>
      </c>
    </row>
    <row r="39" spans="1:15" ht="51" x14ac:dyDescent="0.2">
      <c r="A39" s="8">
        <v>28</v>
      </c>
      <c r="B39" s="6" t="s">
        <v>118</v>
      </c>
      <c r="C39" s="12" t="s">
        <v>16</v>
      </c>
      <c r="D39" s="7" t="s">
        <v>26</v>
      </c>
      <c r="E39" s="7" t="s">
        <v>128</v>
      </c>
      <c r="F39" s="12">
        <v>7</v>
      </c>
      <c r="G39" s="7" t="s">
        <v>62</v>
      </c>
      <c r="H39" s="8">
        <v>7</v>
      </c>
      <c r="I39" s="8">
        <v>6</v>
      </c>
      <c r="J39" s="8">
        <v>7</v>
      </c>
      <c r="K39" s="16">
        <v>7</v>
      </c>
      <c r="L39" s="17">
        <v>27</v>
      </c>
      <c r="M39" s="20">
        <v>60</v>
      </c>
      <c r="N39" s="20">
        <f t="shared" si="1"/>
        <v>45</v>
      </c>
      <c r="O39" s="18" t="s">
        <v>248</v>
      </c>
    </row>
    <row r="40" spans="1:15" ht="51" x14ac:dyDescent="0.2">
      <c r="A40" s="14">
        <v>29</v>
      </c>
      <c r="B40" s="6" t="s">
        <v>153</v>
      </c>
      <c r="C40" s="12" t="s">
        <v>16</v>
      </c>
      <c r="D40" s="7" t="s">
        <v>148</v>
      </c>
      <c r="E40" s="7" t="s">
        <v>128</v>
      </c>
      <c r="F40" s="7" t="s">
        <v>128</v>
      </c>
      <c r="G40" s="7" t="s">
        <v>149</v>
      </c>
      <c r="H40" s="8">
        <v>6</v>
      </c>
      <c r="I40" s="8">
        <v>4</v>
      </c>
      <c r="J40" s="8">
        <v>9</v>
      </c>
      <c r="K40" s="16">
        <v>7</v>
      </c>
      <c r="L40" s="17">
        <v>26</v>
      </c>
      <c r="M40" s="20">
        <v>60</v>
      </c>
      <c r="N40" s="20">
        <f t="shared" si="1"/>
        <v>43.333333333333336</v>
      </c>
      <c r="O40" s="18" t="s">
        <v>248</v>
      </c>
    </row>
    <row r="41" spans="1:15" ht="51" x14ac:dyDescent="0.2">
      <c r="A41" s="8">
        <v>30</v>
      </c>
      <c r="B41" s="6" t="s">
        <v>157</v>
      </c>
      <c r="C41" s="12" t="s">
        <v>16</v>
      </c>
      <c r="D41" s="7" t="s">
        <v>148</v>
      </c>
      <c r="E41" s="7" t="s">
        <v>128</v>
      </c>
      <c r="F41" s="7" t="s">
        <v>128</v>
      </c>
      <c r="G41" s="7" t="s">
        <v>149</v>
      </c>
      <c r="H41" s="8">
        <v>7</v>
      </c>
      <c r="I41" s="8">
        <v>7</v>
      </c>
      <c r="J41" s="8">
        <v>12</v>
      </c>
      <c r="K41" s="16">
        <v>0</v>
      </c>
      <c r="L41" s="17">
        <v>26</v>
      </c>
      <c r="M41" s="20">
        <v>60</v>
      </c>
      <c r="N41" s="20">
        <f t="shared" si="1"/>
        <v>43.333333333333336</v>
      </c>
      <c r="O41" s="18" t="s">
        <v>248</v>
      </c>
    </row>
    <row r="42" spans="1:15" ht="51" x14ac:dyDescent="0.2">
      <c r="A42" s="8">
        <v>31</v>
      </c>
      <c r="B42" s="6" t="s">
        <v>150</v>
      </c>
      <c r="C42" s="12" t="s">
        <v>16</v>
      </c>
      <c r="D42" s="7" t="s">
        <v>148</v>
      </c>
      <c r="E42" s="7" t="s">
        <v>128</v>
      </c>
      <c r="F42" s="7" t="s">
        <v>128</v>
      </c>
      <c r="G42" s="7" t="s">
        <v>149</v>
      </c>
      <c r="H42" s="8">
        <v>4</v>
      </c>
      <c r="I42" s="8">
        <v>7</v>
      </c>
      <c r="J42" s="8">
        <v>14</v>
      </c>
      <c r="K42" s="16">
        <v>0</v>
      </c>
      <c r="L42" s="17">
        <v>25</v>
      </c>
      <c r="M42" s="20">
        <v>60</v>
      </c>
      <c r="N42" s="20">
        <f t="shared" si="1"/>
        <v>41.666666666666671</v>
      </c>
      <c r="O42" s="18" t="s">
        <v>248</v>
      </c>
    </row>
    <row r="43" spans="1:15" ht="51" x14ac:dyDescent="0.2">
      <c r="A43" s="8">
        <v>32</v>
      </c>
      <c r="B43" s="72" t="s">
        <v>255</v>
      </c>
      <c r="C43" s="12" t="s">
        <v>16</v>
      </c>
      <c r="D43" s="7" t="s">
        <v>148</v>
      </c>
      <c r="E43" s="7">
        <v>7</v>
      </c>
      <c r="F43" s="7">
        <v>7</v>
      </c>
      <c r="G43" s="77" t="s">
        <v>266</v>
      </c>
      <c r="H43" s="78">
        <v>9</v>
      </c>
      <c r="I43" s="78">
        <v>7</v>
      </c>
      <c r="J43" s="78">
        <v>9</v>
      </c>
      <c r="K43" s="81">
        <v>0</v>
      </c>
      <c r="L43" s="84">
        <v>25</v>
      </c>
      <c r="M43" s="87">
        <v>60</v>
      </c>
      <c r="N43" s="87">
        <v>41.66</v>
      </c>
      <c r="O43" s="18" t="s">
        <v>248</v>
      </c>
    </row>
    <row r="44" spans="1:15" ht="51" x14ac:dyDescent="0.2">
      <c r="A44" s="8">
        <v>33</v>
      </c>
      <c r="B44" s="6" t="s">
        <v>123</v>
      </c>
      <c r="C44" s="12" t="s">
        <v>16</v>
      </c>
      <c r="D44" s="7" t="s">
        <v>26</v>
      </c>
      <c r="E44" s="7" t="s">
        <v>128</v>
      </c>
      <c r="F44" s="7">
        <v>7</v>
      </c>
      <c r="G44" s="7" t="s">
        <v>62</v>
      </c>
      <c r="H44" s="8">
        <v>7</v>
      </c>
      <c r="I44" s="8">
        <v>8</v>
      </c>
      <c r="J44" s="8">
        <v>9</v>
      </c>
      <c r="K44" s="16">
        <v>0</v>
      </c>
      <c r="L44" s="17">
        <v>24</v>
      </c>
      <c r="M44" s="20">
        <v>60</v>
      </c>
      <c r="N44" s="20">
        <f>L44/M44*100</f>
        <v>40</v>
      </c>
      <c r="O44" s="18" t="s">
        <v>248</v>
      </c>
    </row>
    <row r="45" spans="1:15" ht="51" x14ac:dyDescent="0.2">
      <c r="A45" s="8">
        <v>34</v>
      </c>
      <c r="B45" s="72" t="s">
        <v>263</v>
      </c>
      <c r="C45" s="12" t="s">
        <v>16</v>
      </c>
      <c r="D45" s="7" t="s">
        <v>148</v>
      </c>
      <c r="E45" s="7">
        <v>7</v>
      </c>
      <c r="F45" s="7">
        <v>7</v>
      </c>
      <c r="G45" s="77" t="s">
        <v>266</v>
      </c>
      <c r="H45" s="78">
        <v>7</v>
      </c>
      <c r="I45" s="78">
        <v>8</v>
      </c>
      <c r="J45" s="78">
        <v>9</v>
      </c>
      <c r="K45" s="81">
        <v>0</v>
      </c>
      <c r="L45" s="84">
        <v>24</v>
      </c>
      <c r="M45" s="87">
        <v>60</v>
      </c>
      <c r="N45" s="87">
        <v>40</v>
      </c>
      <c r="O45" s="18" t="s">
        <v>248</v>
      </c>
    </row>
    <row r="46" spans="1:15" ht="51" x14ac:dyDescent="0.2">
      <c r="A46" s="8">
        <v>35</v>
      </c>
      <c r="B46" s="6" t="s">
        <v>47</v>
      </c>
      <c r="C46" s="12" t="s">
        <v>16</v>
      </c>
      <c r="D46" s="7" t="s">
        <v>26</v>
      </c>
      <c r="E46" s="7" t="s">
        <v>40</v>
      </c>
      <c r="F46" s="7">
        <v>7</v>
      </c>
      <c r="G46" s="7" t="s">
        <v>29</v>
      </c>
      <c r="H46" s="8">
        <v>9</v>
      </c>
      <c r="I46" s="8">
        <v>4</v>
      </c>
      <c r="J46" s="8">
        <v>7</v>
      </c>
      <c r="K46" s="16">
        <v>0</v>
      </c>
      <c r="L46" s="17">
        <v>20</v>
      </c>
      <c r="M46" s="20">
        <v>60</v>
      </c>
      <c r="N46" s="20">
        <f>L46/M46*100</f>
        <v>33.333333333333329</v>
      </c>
      <c r="O46" s="18" t="s">
        <v>248</v>
      </c>
    </row>
    <row r="47" spans="1:15" ht="51" x14ac:dyDescent="0.2">
      <c r="A47" s="14">
        <v>36</v>
      </c>
      <c r="B47" s="6" t="s">
        <v>160</v>
      </c>
      <c r="C47" s="12" t="s">
        <v>16</v>
      </c>
      <c r="D47" s="7" t="s">
        <v>148</v>
      </c>
      <c r="E47" s="7" t="s">
        <v>128</v>
      </c>
      <c r="F47" s="7" t="s">
        <v>128</v>
      </c>
      <c r="G47" s="7" t="s">
        <v>149</v>
      </c>
      <c r="H47" s="8">
        <v>5</v>
      </c>
      <c r="I47" s="8">
        <v>3</v>
      </c>
      <c r="J47" s="8">
        <v>5</v>
      </c>
      <c r="K47" s="16">
        <v>7</v>
      </c>
      <c r="L47" s="17">
        <v>20</v>
      </c>
      <c r="M47" s="20">
        <v>60</v>
      </c>
      <c r="N47" s="20">
        <f>L47/M47*100</f>
        <v>33.333333333333329</v>
      </c>
      <c r="O47" s="18" t="s">
        <v>248</v>
      </c>
    </row>
    <row r="48" spans="1:15" ht="51" x14ac:dyDescent="0.2">
      <c r="A48" s="8">
        <v>37</v>
      </c>
      <c r="B48" s="72" t="s">
        <v>260</v>
      </c>
      <c r="C48" s="12" t="s">
        <v>16</v>
      </c>
      <c r="D48" s="7" t="s">
        <v>148</v>
      </c>
      <c r="E48" s="7">
        <v>7</v>
      </c>
      <c r="F48" s="7">
        <v>7</v>
      </c>
      <c r="G48" s="77" t="s">
        <v>266</v>
      </c>
      <c r="H48" s="78">
        <v>5</v>
      </c>
      <c r="I48" s="78">
        <v>3</v>
      </c>
      <c r="J48" s="78">
        <v>11</v>
      </c>
      <c r="K48" s="81">
        <v>0</v>
      </c>
      <c r="L48" s="84">
        <v>19</v>
      </c>
      <c r="M48" s="87">
        <v>60</v>
      </c>
      <c r="N48" s="87">
        <v>31.66</v>
      </c>
      <c r="O48" s="18" t="s">
        <v>248</v>
      </c>
    </row>
    <row r="49" spans="1:15" ht="51" x14ac:dyDescent="0.2">
      <c r="A49" s="8">
        <v>38</v>
      </c>
      <c r="B49" s="6" t="s">
        <v>127</v>
      </c>
      <c r="C49" s="12" t="s">
        <v>16</v>
      </c>
      <c r="D49" s="7" t="s">
        <v>26</v>
      </c>
      <c r="E49" s="7" t="s">
        <v>129</v>
      </c>
      <c r="F49" s="7">
        <v>7</v>
      </c>
      <c r="G49" s="7" t="s">
        <v>62</v>
      </c>
      <c r="H49" s="8">
        <v>1</v>
      </c>
      <c r="I49" s="8">
        <v>4</v>
      </c>
      <c r="J49" s="8">
        <v>6</v>
      </c>
      <c r="K49" s="16">
        <v>5</v>
      </c>
      <c r="L49" s="17">
        <v>16</v>
      </c>
      <c r="M49" s="20">
        <v>60</v>
      </c>
      <c r="N49" s="20">
        <f>L49/M49*100</f>
        <v>26.666666666666668</v>
      </c>
      <c r="O49" s="18" t="s">
        <v>248</v>
      </c>
    </row>
    <row r="50" spans="1:15" ht="51" x14ac:dyDescent="0.2">
      <c r="A50" s="8">
        <v>39</v>
      </c>
      <c r="B50" s="72" t="s">
        <v>261</v>
      </c>
      <c r="C50" s="12" t="s">
        <v>16</v>
      </c>
      <c r="D50" s="7" t="s">
        <v>148</v>
      </c>
      <c r="E50" s="7">
        <v>7</v>
      </c>
      <c r="F50" s="7">
        <v>7</v>
      </c>
      <c r="G50" s="77" t="s">
        <v>266</v>
      </c>
      <c r="H50" s="78">
        <v>1</v>
      </c>
      <c r="I50" s="78">
        <v>3</v>
      </c>
      <c r="J50" s="78">
        <v>2</v>
      </c>
      <c r="K50" s="81">
        <v>10</v>
      </c>
      <c r="L50" s="84">
        <v>16</v>
      </c>
      <c r="M50" s="87">
        <v>60</v>
      </c>
      <c r="N50" s="87">
        <v>26.66</v>
      </c>
      <c r="O50" s="18" t="s">
        <v>248</v>
      </c>
    </row>
    <row r="51" spans="1:15" ht="51" x14ac:dyDescent="0.2">
      <c r="A51" s="8">
        <v>40</v>
      </c>
      <c r="B51" s="72" t="s">
        <v>262</v>
      </c>
      <c r="C51" s="7" t="s">
        <v>16</v>
      </c>
      <c r="D51" s="7" t="s">
        <v>148</v>
      </c>
      <c r="E51" s="7">
        <v>7</v>
      </c>
      <c r="F51" s="7">
        <v>7</v>
      </c>
      <c r="G51" s="77" t="s">
        <v>266</v>
      </c>
      <c r="H51" s="78">
        <v>5</v>
      </c>
      <c r="I51" s="78">
        <v>6</v>
      </c>
      <c r="J51" s="78">
        <v>5</v>
      </c>
      <c r="K51" s="81">
        <v>0</v>
      </c>
      <c r="L51" s="84">
        <v>16</v>
      </c>
      <c r="M51" s="84">
        <v>60</v>
      </c>
      <c r="N51" s="84">
        <v>27</v>
      </c>
      <c r="O51" s="18" t="s">
        <v>248</v>
      </c>
    </row>
    <row r="52" spans="1:15" ht="51" x14ac:dyDescent="0.2">
      <c r="A52" s="8">
        <v>41</v>
      </c>
      <c r="B52" s="13" t="s">
        <v>126</v>
      </c>
      <c r="C52" s="7" t="s">
        <v>16</v>
      </c>
      <c r="D52" s="7" t="s">
        <v>26</v>
      </c>
      <c r="E52" s="7" t="s">
        <v>128</v>
      </c>
      <c r="F52" s="7">
        <v>7</v>
      </c>
      <c r="G52" s="76" t="s">
        <v>62</v>
      </c>
      <c r="H52" s="14">
        <v>9</v>
      </c>
      <c r="I52" s="14">
        <v>2</v>
      </c>
      <c r="J52" s="14">
        <v>3</v>
      </c>
      <c r="K52" s="19">
        <v>0</v>
      </c>
      <c r="L52" s="20">
        <v>14</v>
      </c>
      <c r="M52" s="20">
        <v>60</v>
      </c>
      <c r="N52" s="20">
        <f>L52/M52*100</f>
        <v>23.333333333333332</v>
      </c>
      <c r="O52" s="18" t="s">
        <v>248</v>
      </c>
    </row>
    <row r="53" spans="1:15" ht="51" x14ac:dyDescent="0.2">
      <c r="A53" s="8">
        <v>42</v>
      </c>
      <c r="B53" s="73" t="s">
        <v>114</v>
      </c>
      <c r="C53" s="7" t="s">
        <v>16</v>
      </c>
      <c r="D53" s="7" t="s">
        <v>26</v>
      </c>
      <c r="E53" s="7" t="s">
        <v>128</v>
      </c>
      <c r="F53" s="7">
        <v>7</v>
      </c>
      <c r="G53" s="76" t="s">
        <v>62</v>
      </c>
      <c r="H53" s="79">
        <v>2</v>
      </c>
      <c r="I53" s="79">
        <v>4</v>
      </c>
      <c r="J53" s="79">
        <v>7</v>
      </c>
      <c r="K53" s="82">
        <v>0</v>
      </c>
      <c r="L53" s="85">
        <v>13</v>
      </c>
      <c r="M53" s="85">
        <v>60</v>
      </c>
      <c r="N53" s="85">
        <f>L53/M53*100</f>
        <v>21.666666666666668</v>
      </c>
      <c r="O53" s="18" t="s">
        <v>248</v>
      </c>
    </row>
    <row r="54" spans="1:15" ht="51" x14ac:dyDescent="0.2">
      <c r="A54" s="8">
        <v>43</v>
      </c>
      <c r="B54" s="73" t="s">
        <v>155</v>
      </c>
      <c r="C54" s="7" t="s">
        <v>16</v>
      </c>
      <c r="D54" s="7" t="s">
        <v>148</v>
      </c>
      <c r="E54" s="7" t="s">
        <v>128</v>
      </c>
      <c r="F54" s="7" t="s">
        <v>128</v>
      </c>
      <c r="G54" s="76" t="s">
        <v>149</v>
      </c>
      <c r="H54" s="79">
        <v>1</v>
      </c>
      <c r="I54" s="79">
        <v>5</v>
      </c>
      <c r="J54" s="79">
        <v>7</v>
      </c>
      <c r="K54" s="82">
        <v>0</v>
      </c>
      <c r="L54" s="85">
        <v>13</v>
      </c>
      <c r="M54" s="85">
        <v>60</v>
      </c>
      <c r="N54" s="85">
        <f>L54/M54*100</f>
        <v>21.666666666666668</v>
      </c>
      <c r="O54" s="18" t="s">
        <v>248</v>
      </c>
    </row>
    <row r="55" spans="1:15" ht="51" x14ac:dyDescent="0.2">
      <c r="A55" s="8">
        <v>44</v>
      </c>
      <c r="B55" s="65" t="s">
        <v>250</v>
      </c>
      <c r="C55" s="7" t="s">
        <v>16</v>
      </c>
      <c r="D55" s="7" t="s">
        <v>148</v>
      </c>
      <c r="E55" s="7">
        <v>7</v>
      </c>
      <c r="F55" s="7">
        <v>7</v>
      </c>
      <c r="G55" s="67" t="s">
        <v>266</v>
      </c>
      <c r="H55" s="68">
        <v>4</v>
      </c>
      <c r="I55" s="68">
        <v>3</v>
      </c>
      <c r="J55" s="68">
        <v>6</v>
      </c>
      <c r="K55" s="69">
        <v>0</v>
      </c>
      <c r="L55" s="71">
        <v>13</v>
      </c>
      <c r="M55" s="71">
        <v>60</v>
      </c>
      <c r="N55" s="71">
        <v>21.66</v>
      </c>
      <c r="O55" s="18" t="s">
        <v>248</v>
      </c>
    </row>
    <row r="56" spans="1:15" ht="51" x14ac:dyDescent="0.2">
      <c r="A56" s="8">
        <v>45</v>
      </c>
      <c r="B56" s="73" t="s">
        <v>121</v>
      </c>
      <c r="C56" s="7" t="s">
        <v>16</v>
      </c>
      <c r="D56" s="7" t="s">
        <v>26</v>
      </c>
      <c r="E56" s="7" t="s">
        <v>128</v>
      </c>
      <c r="F56" s="7">
        <v>7</v>
      </c>
      <c r="G56" s="76" t="s">
        <v>62</v>
      </c>
      <c r="H56" s="79">
        <v>1</v>
      </c>
      <c r="I56" s="79">
        <v>5</v>
      </c>
      <c r="J56" s="79">
        <v>6</v>
      </c>
      <c r="K56" s="82">
        <v>0</v>
      </c>
      <c r="L56" s="85">
        <v>12</v>
      </c>
      <c r="M56" s="85">
        <v>60</v>
      </c>
      <c r="N56" s="85">
        <f>L56/M56*100</f>
        <v>20</v>
      </c>
      <c r="O56" s="18" t="s">
        <v>248</v>
      </c>
    </row>
    <row r="57" spans="1:15" ht="51" x14ac:dyDescent="0.2">
      <c r="A57" s="8">
        <v>46</v>
      </c>
      <c r="B57" s="73" t="s">
        <v>147</v>
      </c>
      <c r="C57" s="7" t="s">
        <v>16</v>
      </c>
      <c r="D57" s="7" t="s">
        <v>148</v>
      </c>
      <c r="E57" s="7" t="s">
        <v>128</v>
      </c>
      <c r="F57" s="7" t="s">
        <v>128</v>
      </c>
      <c r="G57" s="76" t="s">
        <v>149</v>
      </c>
      <c r="H57" s="79">
        <v>5</v>
      </c>
      <c r="I57" s="79">
        <v>3</v>
      </c>
      <c r="J57" s="79">
        <v>4</v>
      </c>
      <c r="K57" s="82">
        <v>0</v>
      </c>
      <c r="L57" s="85">
        <v>12</v>
      </c>
      <c r="M57" s="85">
        <v>60</v>
      </c>
      <c r="N57" s="85">
        <f>L57/M57*100</f>
        <v>20</v>
      </c>
      <c r="O57" s="18" t="s">
        <v>248</v>
      </c>
    </row>
    <row r="58" spans="1:15" ht="51" x14ac:dyDescent="0.2">
      <c r="A58" s="8">
        <v>47</v>
      </c>
      <c r="B58" s="73" t="s">
        <v>124</v>
      </c>
      <c r="C58" s="7" t="s">
        <v>16</v>
      </c>
      <c r="D58" s="7" t="s">
        <v>26</v>
      </c>
      <c r="E58" s="7" t="s">
        <v>128</v>
      </c>
      <c r="F58" s="7">
        <v>7</v>
      </c>
      <c r="G58" s="76" t="s">
        <v>62</v>
      </c>
      <c r="H58" s="79">
        <v>4</v>
      </c>
      <c r="I58" s="79">
        <v>4</v>
      </c>
      <c r="J58" s="79">
        <v>2</v>
      </c>
      <c r="K58" s="82">
        <v>0</v>
      </c>
      <c r="L58" s="85">
        <v>10</v>
      </c>
      <c r="M58" s="85">
        <v>60</v>
      </c>
      <c r="N58" s="85">
        <f>L58/M58*100</f>
        <v>16.666666666666664</v>
      </c>
      <c r="O58" s="18" t="s">
        <v>248</v>
      </c>
    </row>
    <row r="59" spans="1:15" ht="51" x14ac:dyDescent="0.2">
      <c r="A59" s="8">
        <v>48</v>
      </c>
      <c r="B59" s="65" t="s">
        <v>256</v>
      </c>
      <c r="C59" s="7" t="s">
        <v>16</v>
      </c>
      <c r="D59" s="7" t="s">
        <v>148</v>
      </c>
      <c r="E59" s="7">
        <v>7</v>
      </c>
      <c r="F59" s="7">
        <v>7</v>
      </c>
      <c r="G59" s="67" t="s">
        <v>266</v>
      </c>
      <c r="H59" s="68">
        <v>3</v>
      </c>
      <c r="I59" s="68">
        <v>2</v>
      </c>
      <c r="J59" s="68">
        <v>5</v>
      </c>
      <c r="K59" s="69">
        <v>0</v>
      </c>
      <c r="L59" s="71">
        <v>10</v>
      </c>
      <c r="M59" s="71">
        <v>60</v>
      </c>
      <c r="N59" s="71">
        <v>16.66</v>
      </c>
      <c r="O59" s="18" t="s">
        <v>248</v>
      </c>
    </row>
    <row r="60" spans="1:15" ht="51" x14ac:dyDescent="0.2">
      <c r="A60" s="8">
        <v>49</v>
      </c>
      <c r="B60" s="65" t="s">
        <v>258</v>
      </c>
      <c r="C60" s="7" t="s">
        <v>16</v>
      </c>
      <c r="D60" s="7" t="s">
        <v>148</v>
      </c>
      <c r="E60" s="7">
        <v>7</v>
      </c>
      <c r="F60" s="7">
        <v>7</v>
      </c>
      <c r="G60" s="67" t="s">
        <v>266</v>
      </c>
      <c r="H60" s="68">
        <v>5</v>
      </c>
      <c r="I60" s="68">
        <v>4</v>
      </c>
      <c r="J60" s="68">
        <v>1</v>
      </c>
      <c r="K60" s="69">
        <v>0</v>
      </c>
      <c r="L60" s="71">
        <v>10</v>
      </c>
      <c r="M60" s="71">
        <v>60</v>
      </c>
      <c r="N60" s="71">
        <v>16.66</v>
      </c>
      <c r="O60" s="18" t="s">
        <v>248</v>
      </c>
    </row>
    <row r="61" spans="1:15" ht="51" x14ac:dyDescent="0.2">
      <c r="A61" s="8">
        <v>50</v>
      </c>
      <c r="B61" s="65" t="s">
        <v>252</v>
      </c>
      <c r="C61" s="7" t="s">
        <v>16</v>
      </c>
      <c r="D61" s="7" t="s">
        <v>148</v>
      </c>
      <c r="E61" s="7">
        <v>7</v>
      </c>
      <c r="F61" s="7">
        <v>7</v>
      </c>
      <c r="G61" s="67" t="s">
        <v>266</v>
      </c>
      <c r="H61" s="68">
        <v>2</v>
      </c>
      <c r="I61" s="68">
        <v>4</v>
      </c>
      <c r="J61" s="68">
        <v>3</v>
      </c>
      <c r="K61" s="69">
        <v>0</v>
      </c>
      <c r="L61" s="71">
        <v>9</v>
      </c>
      <c r="M61" s="71">
        <v>60</v>
      </c>
      <c r="N61" s="71">
        <v>15</v>
      </c>
      <c r="O61" s="18" t="s">
        <v>248</v>
      </c>
    </row>
    <row r="62" spans="1:15" ht="51" x14ac:dyDescent="0.2">
      <c r="A62" s="8">
        <v>51</v>
      </c>
      <c r="B62" s="65" t="s">
        <v>253</v>
      </c>
      <c r="C62" s="7" t="s">
        <v>16</v>
      </c>
      <c r="D62" s="7" t="s">
        <v>148</v>
      </c>
      <c r="E62" s="7">
        <v>7</v>
      </c>
      <c r="F62" s="7">
        <v>7</v>
      </c>
      <c r="G62" s="67" t="s">
        <v>266</v>
      </c>
      <c r="H62" s="68">
        <v>3</v>
      </c>
      <c r="I62" s="68">
        <v>2</v>
      </c>
      <c r="J62" s="68">
        <v>2</v>
      </c>
      <c r="K62" s="69">
        <v>0</v>
      </c>
      <c r="L62" s="71">
        <v>7</v>
      </c>
      <c r="M62" s="71">
        <v>60</v>
      </c>
      <c r="N62" s="71">
        <v>11.66</v>
      </c>
      <c r="O62" s="18" t="s">
        <v>248</v>
      </c>
    </row>
    <row r="63" spans="1:15" ht="51" x14ac:dyDescent="0.2">
      <c r="A63" s="8">
        <v>52</v>
      </c>
      <c r="B63" s="65" t="s">
        <v>265</v>
      </c>
      <c r="C63" s="7" t="s">
        <v>16</v>
      </c>
      <c r="D63" s="7" t="s">
        <v>148</v>
      </c>
      <c r="E63" s="7">
        <v>7</v>
      </c>
      <c r="F63" s="7">
        <v>7</v>
      </c>
      <c r="G63" s="67" t="s">
        <v>266</v>
      </c>
      <c r="H63" s="68">
        <v>1</v>
      </c>
      <c r="I63" s="68">
        <v>1</v>
      </c>
      <c r="J63" s="68">
        <v>5</v>
      </c>
      <c r="K63" s="69">
        <v>0</v>
      </c>
      <c r="L63" s="71">
        <v>7</v>
      </c>
      <c r="M63" s="71">
        <v>60</v>
      </c>
      <c r="N63" s="71">
        <v>11.66</v>
      </c>
      <c r="O63" s="18" t="s">
        <v>248</v>
      </c>
    </row>
    <row r="64" spans="1:15" ht="51" x14ac:dyDescent="0.2">
      <c r="A64" s="8">
        <v>53</v>
      </c>
      <c r="B64" s="65" t="s">
        <v>254</v>
      </c>
      <c r="C64" s="7" t="s">
        <v>16</v>
      </c>
      <c r="D64" s="7" t="s">
        <v>148</v>
      </c>
      <c r="E64" s="7">
        <v>7</v>
      </c>
      <c r="F64" s="7">
        <v>7</v>
      </c>
      <c r="G64" s="67" t="s">
        <v>266</v>
      </c>
      <c r="H64" s="68">
        <v>2</v>
      </c>
      <c r="I64" s="68">
        <v>3</v>
      </c>
      <c r="J64" s="68">
        <v>1</v>
      </c>
      <c r="K64" s="68">
        <v>0</v>
      </c>
      <c r="L64" s="71">
        <v>6</v>
      </c>
      <c r="M64" s="71">
        <v>60</v>
      </c>
      <c r="N64" s="71">
        <v>10</v>
      </c>
      <c r="O64" s="18" t="s">
        <v>248</v>
      </c>
    </row>
    <row r="65" spans="1:15" ht="51" x14ac:dyDescent="0.2">
      <c r="A65" s="8">
        <v>54</v>
      </c>
      <c r="B65" s="65" t="s">
        <v>251</v>
      </c>
      <c r="C65" s="7" t="s">
        <v>16</v>
      </c>
      <c r="D65" s="7" t="s">
        <v>148</v>
      </c>
      <c r="E65" s="7">
        <v>7</v>
      </c>
      <c r="F65" s="7">
        <v>7</v>
      </c>
      <c r="G65" s="67" t="s">
        <v>266</v>
      </c>
      <c r="H65" s="68">
        <v>4</v>
      </c>
      <c r="I65" s="68">
        <v>1</v>
      </c>
      <c r="J65" s="68">
        <v>0</v>
      </c>
      <c r="K65" s="69">
        <v>0</v>
      </c>
      <c r="L65" s="71">
        <v>5</v>
      </c>
      <c r="M65" s="71">
        <v>60</v>
      </c>
      <c r="N65" s="71">
        <v>8.33</v>
      </c>
      <c r="O65" s="18" t="s">
        <v>248</v>
      </c>
    </row>
    <row r="66" spans="1:15" ht="51" x14ac:dyDescent="0.2">
      <c r="A66" s="8">
        <v>55</v>
      </c>
      <c r="B66" s="74" t="s">
        <v>249</v>
      </c>
      <c r="C66" s="7" t="s">
        <v>16</v>
      </c>
      <c r="D66" s="7" t="s">
        <v>148</v>
      </c>
      <c r="E66" s="7">
        <v>7</v>
      </c>
      <c r="F66" s="7">
        <v>7</v>
      </c>
      <c r="G66" s="67" t="s">
        <v>266</v>
      </c>
      <c r="H66" s="80">
        <v>0</v>
      </c>
      <c r="I66" s="80">
        <v>2</v>
      </c>
      <c r="J66" s="80">
        <v>2</v>
      </c>
      <c r="K66" s="83">
        <v>0</v>
      </c>
      <c r="L66" s="86">
        <v>4</v>
      </c>
      <c r="M66" s="86">
        <v>60</v>
      </c>
      <c r="N66" s="86">
        <v>6.66</v>
      </c>
      <c r="O66" s="18" t="s">
        <v>248</v>
      </c>
    </row>
    <row r="67" spans="1:15" ht="51" x14ac:dyDescent="0.2">
      <c r="A67" s="8">
        <v>56</v>
      </c>
      <c r="B67" s="65" t="s">
        <v>264</v>
      </c>
      <c r="C67" s="7" t="s">
        <v>16</v>
      </c>
      <c r="D67" s="7" t="s">
        <v>148</v>
      </c>
      <c r="E67" s="7">
        <v>7</v>
      </c>
      <c r="F67" s="7">
        <v>7</v>
      </c>
      <c r="G67" s="67" t="s">
        <v>266</v>
      </c>
      <c r="H67" s="68">
        <v>1</v>
      </c>
      <c r="I67" s="68">
        <v>1</v>
      </c>
      <c r="J67" s="68">
        <v>2</v>
      </c>
      <c r="K67" s="69">
        <v>0</v>
      </c>
      <c r="L67" s="71">
        <v>4</v>
      </c>
      <c r="M67" s="71">
        <v>60</v>
      </c>
      <c r="N67" s="71">
        <v>6.66</v>
      </c>
      <c r="O67" s="18" t="s">
        <v>248</v>
      </c>
    </row>
    <row r="68" spans="1:15" ht="51" x14ac:dyDescent="0.2">
      <c r="A68" s="8">
        <v>57</v>
      </c>
      <c r="B68" s="65" t="s">
        <v>259</v>
      </c>
      <c r="C68" s="7" t="s">
        <v>16</v>
      </c>
      <c r="D68" s="7" t="s">
        <v>148</v>
      </c>
      <c r="E68" s="7">
        <v>7</v>
      </c>
      <c r="F68" s="7">
        <v>7</v>
      </c>
      <c r="G68" s="67" t="s">
        <v>266</v>
      </c>
      <c r="H68" s="68">
        <v>0</v>
      </c>
      <c r="I68" s="68">
        <v>1</v>
      </c>
      <c r="J68" s="68">
        <v>2</v>
      </c>
      <c r="K68" s="69">
        <v>0</v>
      </c>
      <c r="L68" s="71">
        <v>3</v>
      </c>
      <c r="M68" s="71">
        <v>60</v>
      </c>
      <c r="N68" s="71">
        <v>5</v>
      </c>
      <c r="O68" s="18" t="s">
        <v>248</v>
      </c>
    </row>
  </sheetData>
  <mergeCells count="9">
    <mergeCell ref="A8:O8"/>
    <mergeCell ref="A9:O9"/>
    <mergeCell ref="A10:O10"/>
    <mergeCell ref="A1:O1"/>
    <mergeCell ref="A3:O3"/>
    <mergeCell ref="A4:O4"/>
    <mergeCell ref="A5:O5"/>
    <mergeCell ref="A6:O6"/>
    <mergeCell ref="A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8 класс</vt:lpstr>
      <vt:lpstr>9 класс</vt:lpstr>
      <vt:lpstr>10 класс</vt:lpstr>
      <vt:lpstr>11 класс</vt:lpstr>
      <vt:lpstr>7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каб_306_1</cp:lastModifiedBy>
  <cp:lastPrinted>2017-09-14T09:56:11Z</cp:lastPrinted>
  <dcterms:created xsi:type="dcterms:W3CDTF">2017-09-13T09:18:13Z</dcterms:created>
  <dcterms:modified xsi:type="dcterms:W3CDTF">2025-09-30T13:14:55Z</dcterms:modified>
</cp:coreProperties>
</file>