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520" windowHeight="7665"/>
  </bookViews>
  <sheets>
    <sheet name="9 класс" sheetId="1" r:id="rId1"/>
    <sheet name="10 класс" sheetId="2" r:id="rId2"/>
    <sheet name="11 класс" sheetId="3" r:id="rId3"/>
    <sheet name="8 класс" sheetId="4" r:id="rId4"/>
    <sheet name="7 класс" sheetId="5" r:id="rId5"/>
    <sheet name="5 класс" sheetId="6" r:id="rId6"/>
    <sheet name="6 класс" sheetId="7" r:id="rId7"/>
  </sheets>
  <calcPr calcId="144525"/>
</workbook>
</file>

<file path=xl/calcChain.xml><?xml version="1.0" encoding="utf-8"?>
<calcChain xmlns="http://schemas.openxmlformats.org/spreadsheetml/2006/main">
  <c r="R58" i="7" l="1"/>
  <c r="T58" i="7" s="1"/>
  <c r="R57" i="7"/>
  <c r="T57" i="7" s="1"/>
  <c r="R56" i="7"/>
  <c r="T56" i="7" s="1"/>
  <c r="T55" i="7"/>
  <c r="R55" i="7"/>
  <c r="R54" i="7"/>
  <c r="T54" i="7" s="1"/>
  <c r="T53" i="7"/>
  <c r="R53" i="7"/>
  <c r="R52" i="7"/>
  <c r="T52" i="7" s="1"/>
  <c r="R51" i="7"/>
  <c r="T51" i="7" s="1"/>
  <c r="R50" i="7"/>
  <c r="T50" i="7" s="1"/>
  <c r="R49" i="7"/>
  <c r="T49" i="7" s="1"/>
  <c r="R48" i="7"/>
  <c r="T48" i="7" s="1"/>
  <c r="R47" i="7"/>
  <c r="T47" i="7" s="1"/>
  <c r="T46" i="7"/>
  <c r="R46" i="7"/>
  <c r="R45" i="7"/>
  <c r="T45" i="7" s="1"/>
  <c r="T44" i="7"/>
  <c r="R44" i="7"/>
  <c r="R43" i="7"/>
  <c r="T43" i="7" s="1"/>
  <c r="T42" i="7"/>
  <c r="R42" i="7"/>
  <c r="R41" i="7"/>
  <c r="T41" i="7" s="1"/>
  <c r="R40" i="7"/>
  <c r="T40" i="7" s="1"/>
  <c r="R39" i="7"/>
  <c r="T39" i="7" s="1"/>
  <c r="R38" i="7"/>
  <c r="T38" i="7" s="1"/>
  <c r="R37" i="7"/>
  <c r="T37" i="7" s="1"/>
  <c r="R36" i="7"/>
  <c r="T36" i="7" s="1"/>
  <c r="T35" i="7"/>
  <c r="R35" i="7"/>
  <c r="R34" i="7"/>
  <c r="T34" i="7" s="1"/>
  <c r="R33" i="7"/>
  <c r="T33" i="7" s="1"/>
  <c r="R32" i="7"/>
  <c r="T32" i="7" s="1"/>
  <c r="R31" i="7"/>
  <c r="T31" i="7" s="1"/>
  <c r="R30" i="7"/>
  <c r="T30" i="7" s="1"/>
  <c r="T29" i="7"/>
  <c r="R29" i="7"/>
  <c r="R28" i="7"/>
  <c r="T28" i="7" s="1"/>
  <c r="T27" i="7"/>
  <c r="R27" i="7"/>
  <c r="R26" i="7"/>
  <c r="T26" i="7" s="1"/>
  <c r="R25" i="7"/>
  <c r="T25" i="7" s="1"/>
  <c r="R24" i="7"/>
  <c r="T24" i="7" s="1"/>
  <c r="R23" i="7"/>
  <c r="T23" i="7" s="1"/>
  <c r="R22" i="7"/>
  <c r="T22" i="7" s="1"/>
  <c r="R21" i="7"/>
  <c r="T21" i="7" s="1"/>
  <c r="R20" i="7"/>
  <c r="T20" i="7" s="1"/>
  <c r="T19" i="7"/>
  <c r="R19" i="7"/>
  <c r="R18" i="7"/>
  <c r="T18" i="7" s="1"/>
  <c r="R17" i="7"/>
  <c r="T17" i="7" s="1"/>
  <c r="R16" i="7"/>
  <c r="T16" i="7" s="1"/>
  <c r="R15" i="7"/>
  <c r="T15" i="7" s="1"/>
  <c r="R14" i="7"/>
  <c r="T14" i="7" s="1"/>
  <c r="R13" i="7"/>
  <c r="T13" i="7" s="1"/>
  <c r="R59" i="6" l="1"/>
  <c r="T59" i="6" s="1"/>
  <c r="R58" i="6"/>
  <c r="T58" i="6" s="1"/>
  <c r="R57" i="6"/>
  <c r="T57" i="6" s="1"/>
  <c r="R56" i="6"/>
  <c r="T56" i="6" s="1"/>
  <c r="T55" i="6"/>
  <c r="T54" i="6"/>
  <c r="R53" i="6"/>
  <c r="T53" i="6" s="1"/>
  <c r="T52" i="6"/>
  <c r="T51" i="6"/>
  <c r="T50" i="6"/>
  <c r="R49" i="6"/>
  <c r="T49" i="6" s="1"/>
  <c r="R48" i="6"/>
  <c r="T48" i="6" s="1"/>
  <c r="R47" i="6"/>
  <c r="T47" i="6" s="1"/>
  <c r="R46" i="6"/>
  <c r="T46" i="6" s="1"/>
  <c r="R45" i="6"/>
  <c r="T45" i="6" s="1"/>
  <c r="R44" i="6"/>
  <c r="T44" i="6" s="1"/>
  <c r="R43" i="6"/>
  <c r="T43" i="6" s="1"/>
  <c r="R42" i="6"/>
  <c r="T42" i="6" s="1"/>
  <c r="R41" i="6"/>
  <c r="T41" i="6" s="1"/>
  <c r="R40" i="6"/>
  <c r="T40" i="6" s="1"/>
  <c r="R39" i="6"/>
  <c r="T39" i="6" s="1"/>
  <c r="R38" i="6"/>
  <c r="T38" i="6" s="1"/>
  <c r="R37" i="6"/>
  <c r="T37" i="6" s="1"/>
  <c r="R36" i="6"/>
  <c r="T36" i="6" s="1"/>
  <c r="R35" i="6"/>
  <c r="T35" i="6" s="1"/>
  <c r="R34" i="6"/>
  <c r="T34" i="6" s="1"/>
  <c r="R33" i="6"/>
  <c r="T33" i="6" s="1"/>
  <c r="R32" i="6"/>
  <c r="T32" i="6" s="1"/>
  <c r="T31" i="6"/>
  <c r="R30" i="6"/>
  <c r="T30" i="6" s="1"/>
  <c r="R29" i="6"/>
  <c r="T29" i="6" s="1"/>
  <c r="R28" i="6"/>
  <c r="T28" i="6" s="1"/>
  <c r="R27" i="6"/>
  <c r="T27" i="6" s="1"/>
  <c r="R26" i="6"/>
  <c r="T26" i="6" s="1"/>
  <c r="R25" i="6"/>
  <c r="T25" i="6" s="1"/>
  <c r="R24" i="6"/>
  <c r="T24" i="6" s="1"/>
  <c r="T23" i="6"/>
  <c r="R23" i="6"/>
  <c r="R22" i="6"/>
  <c r="T22" i="6" s="1"/>
  <c r="R21" i="6"/>
  <c r="T21" i="6" s="1"/>
  <c r="R20" i="6"/>
  <c r="T20" i="6" s="1"/>
  <c r="R19" i="6"/>
  <c r="T19" i="6" s="1"/>
  <c r="R18" i="6"/>
  <c r="T18" i="6" s="1"/>
  <c r="R17" i="6"/>
  <c r="T17" i="6" s="1"/>
  <c r="R16" i="6"/>
  <c r="T16" i="6" s="1"/>
  <c r="T15" i="6"/>
  <c r="R15" i="6"/>
  <c r="R14" i="6"/>
  <c r="T14" i="6" s="1"/>
  <c r="T17" i="5" l="1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16" i="5"/>
  <c r="V19" i="2" l="1"/>
  <c r="V21" i="2"/>
  <c r="V23" i="2"/>
  <c r="V28" i="2"/>
  <c r="V29" i="2"/>
  <c r="V32" i="2"/>
  <c r="V33" i="2"/>
  <c r="V36" i="2"/>
  <c r="V16" i="2"/>
  <c r="T41" i="2"/>
  <c r="V41" i="2" s="1"/>
  <c r="T40" i="2"/>
  <c r="V40" i="2" s="1"/>
  <c r="T39" i="2"/>
  <c r="V39" i="2" s="1"/>
  <c r="T38" i="2"/>
  <c r="V38" i="2" s="1"/>
  <c r="T37" i="2"/>
  <c r="V37" i="2" s="1"/>
  <c r="T36" i="2"/>
  <c r="T35" i="2"/>
  <c r="V35" i="2" s="1"/>
  <c r="T34" i="2"/>
  <c r="V34" i="2" s="1"/>
  <c r="T33" i="2"/>
  <c r="T32" i="2"/>
  <c r="T31" i="2"/>
  <c r="V31" i="2" s="1"/>
  <c r="T30" i="2"/>
  <c r="V30" i="2" s="1"/>
  <c r="T29" i="2"/>
  <c r="T28" i="2"/>
  <c r="T27" i="2"/>
  <c r="V27" i="2" s="1"/>
  <c r="T26" i="2"/>
  <c r="V26" i="2" s="1"/>
  <c r="T25" i="2"/>
  <c r="V25" i="2" s="1"/>
  <c r="T24" i="2"/>
  <c r="V24" i="2" s="1"/>
  <c r="T23" i="2"/>
  <c r="T22" i="2"/>
  <c r="V22" i="2" s="1"/>
  <c r="T21" i="2"/>
  <c r="T20" i="2"/>
  <c r="V20" i="2" s="1"/>
  <c r="T19" i="2"/>
  <c r="T18" i="2"/>
  <c r="V18" i="2" s="1"/>
  <c r="T17" i="2"/>
  <c r="V17" i="2" s="1"/>
  <c r="T16" i="2"/>
  <c r="R75" i="4" l="1"/>
  <c r="T75" i="4" s="1"/>
  <c r="R74" i="4"/>
  <c r="T74" i="4" s="1"/>
  <c r="T73" i="4"/>
  <c r="R73" i="4"/>
  <c r="R72" i="4"/>
  <c r="T72" i="4" s="1"/>
  <c r="R71" i="4"/>
  <c r="T71" i="4" s="1"/>
  <c r="R70" i="4"/>
  <c r="T70" i="4" s="1"/>
  <c r="R69" i="4"/>
  <c r="T69" i="4" s="1"/>
  <c r="R68" i="4"/>
  <c r="T68" i="4" s="1"/>
  <c r="R67" i="4"/>
  <c r="T67" i="4" s="1"/>
  <c r="R66" i="4"/>
  <c r="T66" i="4" s="1"/>
  <c r="R65" i="4"/>
  <c r="T65" i="4" s="1"/>
  <c r="R64" i="4"/>
  <c r="T64" i="4" s="1"/>
  <c r="R63" i="4"/>
  <c r="T63" i="4" s="1"/>
  <c r="R62" i="4"/>
  <c r="T62" i="4" s="1"/>
  <c r="R61" i="4"/>
  <c r="T61" i="4" s="1"/>
  <c r="R60" i="4"/>
  <c r="T60" i="4" s="1"/>
  <c r="R59" i="4"/>
  <c r="T59" i="4" s="1"/>
  <c r="R58" i="4"/>
  <c r="T58" i="4" s="1"/>
  <c r="R57" i="4"/>
  <c r="T57" i="4" s="1"/>
  <c r="R56" i="4"/>
  <c r="T56" i="4" s="1"/>
  <c r="R55" i="4"/>
  <c r="T55" i="4" s="1"/>
  <c r="R54" i="4"/>
  <c r="T54" i="4" s="1"/>
  <c r="R53" i="4"/>
  <c r="T53" i="4" s="1"/>
  <c r="R52" i="4"/>
  <c r="T52" i="4" s="1"/>
  <c r="R51" i="4"/>
  <c r="T51" i="4" s="1"/>
  <c r="R50" i="4"/>
  <c r="T50" i="4" s="1"/>
  <c r="R49" i="4"/>
  <c r="T49" i="4" s="1"/>
  <c r="R48" i="4"/>
  <c r="T48" i="4" s="1"/>
  <c r="R47" i="4"/>
  <c r="T47" i="4" s="1"/>
  <c r="R46" i="4"/>
  <c r="T46" i="4" s="1"/>
  <c r="R45" i="4"/>
  <c r="T45" i="4" s="1"/>
  <c r="R44" i="4"/>
  <c r="T44" i="4" s="1"/>
  <c r="R43" i="4"/>
  <c r="T43" i="4" s="1"/>
  <c r="R42" i="4"/>
  <c r="T42" i="4" s="1"/>
  <c r="T41" i="4"/>
  <c r="R41" i="4"/>
  <c r="R40" i="4"/>
  <c r="T40" i="4" s="1"/>
  <c r="R39" i="4"/>
  <c r="T39" i="4" s="1"/>
  <c r="R38" i="4"/>
  <c r="T38" i="4" s="1"/>
  <c r="R37" i="4"/>
  <c r="T37" i="4" s="1"/>
  <c r="R36" i="4"/>
  <c r="T36" i="4" s="1"/>
  <c r="R35" i="4"/>
  <c r="T35" i="4" s="1"/>
  <c r="R34" i="4"/>
  <c r="T34" i="4" s="1"/>
  <c r="R33" i="4"/>
  <c r="T33" i="4" s="1"/>
  <c r="R32" i="4"/>
  <c r="T32" i="4" s="1"/>
  <c r="R31" i="4"/>
  <c r="T31" i="4" s="1"/>
  <c r="R30" i="4"/>
  <c r="T30" i="4" s="1"/>
  <c r="R29" i="4"/>
  <c r="T29" i="4" s="1"/>
  <c r="R28" i="4"/>
  <c r="T28" i="4" s="1"/>
  <c r="R27" i="4"/>
  <c r="T27" i="4" s="1"/>
  <c r="R26" i="4"/>
  <c r="T26" i="4" s="1"/>
  <c r="R25" i="4"/>
  <c r="T25" i="4" s="1"/>
  <c r="R24" i="4"/>
  <c r="T24" i="4" s="1"/>
  <c r="R23" i="4"/>
  <c r="T23" i="4" s="1"/>
  <c r="R22" i="4"/>
  <c r="T22" i="4" s="1"/>
  <c r="R21" i="4"/>
  <c r="T21" i="4" s="1"/>
  <c r="R20" i="4"/>
  <c r="T20" i="4" s="1"/>
  <c r="R19" i="4"/>
  <c r="T19" i="4" s="1"/>
  <c r="R18" i="4"/>
  <c r="T18" i="4" s="1"/>
  <c r="R17" i="4"/>
  <c r="T17" i="4" s="1"/>
  <c r="R16" i="4"/>
  <c r="T16" i="4" s="1"/>
  <c r="T30" i="3" l="1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41" i="1" l="1"/>
  <c r="T40" i="1"/>
  <c r="T45" i="1"/>
  <c r="T36" i="1"/>
  <c r="T37" i="1"/>
  <c r="T38" i="1"/>
  <c r="T34" i="1"/>
  <c r="T44" i="1"/>
  <c r="T27" i="1"/>
  <c r="T30" i="1"/>
  <c r="T39" i="1"/>
  <c r="T42" i="1"/>
  <c r="T21" i="1"/>
  <c r="T18" i="1"/>
  <c r="T19" i="1"/>
  <c r="T20" i="1"/>
  <c r="T16" i="1"/>
  <c r="T46" i="1"/>
  <c r="T17" i="1"/>
  <c r="T31" i="1"/>
  <c r="T32" i="1"/>
  <c r="T33" i="1"/>
  <c r="T25" i="1"/>
  <c r="T28" i="1"/>
  <c r="T22" i="1"/>
  <c r="T35" i="1"/>
  <c r="T24" i="1"/>
  <c r="T26" i="1"/>
  <c r="T43" i="1"/>
  <c r="T23" i="1"/>
  <c r="T29" i="1"/>
</calcChain>
</file>

<file path=xl/sharedStrings.xml><?xml version="1.0" encoding="utf-8"?>
<sst xmlns="http://schemas.openxmlformats.org/spreadsheetml/2006/main" count="1905" uniqueCount="375">
  <si>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</si>
  <si>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</si>
  <si>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</si>
  <si>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</si>
  <si>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</si>
  <si>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</si>
  <si>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</si>
  <si>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</si>
  <si>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</si>
  <si>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</si>
  <si>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</si>
  <si>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</si>
  <si>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</si>
  <si>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</si>
  <si>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МБОУ "Гимназия №2" г. Чебоксары</t>
    </r>
  </si>
  <si>
    <t>МБОУ "Гимназия №2" г. Чебоксары</t>
  </si>
  <si>
    <t>Новикова Оксана Михайловна</t>
  </si>
  <si>
    <t>9 Б</t>
  </si>
  <si>
    <t>Авдонина Анна Геннадьевна</t>
  </si>
  <si>
    <t>Курняева Наталия Викторовна</t>
  </si>
  <si>
    <t>Вислобокова Марина Юрьевна</t>
  </si>
  <si>
    <t>Авдонина   Анна Геннадьевна</t>
  </si>
  <si>
    <t>Протокол школьного этапа этапа всероссийской олимпиады школьников по русскому языку  в 2024-2025уч.г.   9  класс</t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</si>
  <si>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Авдонина Анна Геннадьевна, учитель русского языка и литературы</t>
    </r>
  </si>
  <si>
    <r>
      <t xml:space="preserve">Члены жюри: </t>
    </r>
    <r>
      <rPr>
        <b/>
        <i/>
        <sz val="11"/>
        <rFont val="Arial"/>
        <family val="2"/>
        <charset val="204"/>
      </rPr>
      <t>Курняева Наталия Викторовна, Новикова Оксана Михайловна, Авдонина Анна Геннадьевна, Киселева Лариса Владимировна, Вислобокова Марина Юрьевна,   учителя русского языка и литературы</t>
    </r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</si>
  <si>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</si>
  <si>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</si>
  <si>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</si>
  <si>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</si>
  <si>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</si>
  <si>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</si>
  <si>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</si>
  <si>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</si>
  <si>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</si>
  <si>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</si>
  <si>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9В</t>
  </si>
  <si>
    <t>РЯ-9-8</t>
  </si>
  <si>
    <t>РЯ-9-15</t>
  </si>
  <si>
    <t>РЯ-9-9</t>
  </si>
  <si>
    <t>РЯ-9-3</t>
  </si>
  <si>
    <t>РЯ-9-2</t>
  </si>
  <si>
    <t>РЯ-9-13</t>
  </si>
  <si>
    <t>РЯ-9-1</t>
  </si>
  <si>
    <t>РЯ-9-4</t>
  </si>
  <si>
    <t>РЯ-9-5</t>
  </si>
  <si>
    <t>РЯ-9-12</t>
  </si>
  <si>
    <t>РЯ-9-7</t>
  </si>
  <si>
    <t>РЯ-9-10</t>
  </si>
  <si>
    <t>РЯ-9-11</t>
  </si>
  <si>
    <t>РЯ-9-14</t>
  </si>
  <si>
    <t>РЯ-9-18</t>
  </si>
  <si>
    <t>РЯ-9-16</t>
  </si>
  <si>
    <t>РЯ-9-17</t>
  </si>
  <si>
    <t>РЯ-9-6</t>
  </si>
  <si>
    <t>РЯ-9-19</t>
  </si>
  <si>
    <t>РЯ-9-20</t>
  </si>
  <si>
    <t>РЯ-9-21</t>
  </si>
  <si>
    <t>РЯ-9-22</t>
  </si>
  <si>
    <t>РЯ-9-23</t>
  </si>
  <si>
    <t>РЯ-9-24</t>
  </si>
  <si>
    <t>РЯ-9-25</t>
  </si>
  <si>
    <t>РЯ-9-26</t>
  </si>
  <si>
    <t>РЯ-9-27</t>
  </si>
  <si>
    <t>РЯ-9-28</t>
  </si>
  <si>
    <t>РЯ-9-29</t>
  </si>
  <si>
    <t>РЯ-9-30</t>
  </si>
  <si>
    <t>РЯ-9-31</t>
  </si>
  <si>
    <t>призер</t>
  </si>
  <si>
    <t>участник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</si>
  <si>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15</t>
    </r>
  </si>
  <si>
    <t>Дата проведения: 07.10.2024</t>
  </si>
  <si>
    <t>Место проведения: МБОУ "Гимназия №2" г.Чебоксары</t>
  </si>
  <si>
    <t>Председатель жюри: учитель русского языка и литературы Авдонина Анна Геннадьевна</t>
  </si>
  <si>
    <t xml:space="preserve">Члены жюри: </t>
  </si>
  <si>
    <t>Киселева Лариса Владимировна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</si>
  <si>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</si>
  <si>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</si>
  <si>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</si>
  <si>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</si>
  <si>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</si>
  <si>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</si>
  <si>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</si>
  <si>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</si>
  <si>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</si>
  <si>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</si>
  <si>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Р-11-4</t>
  </si>
  <si>
    <t>МБОУ "Гимназия №2"г.Чебоксары</t>
  </si>
  <si>
    <t>11Б</t>
  </si>
  <si>
    <t>Р-11-9</t>
  </si>
  <si>
    <t>11А</t>
  </si>
  <si>
    <t>Р-11-14</t>
  </si>
  <si>
    <t xml:space="preserve">участник </t>
  </si>
  <si>
    <t>Р-11-12</t>
  </si>
  <si>
    <t>Р-11-11</t>
  </si>
  <si>
    <t>Р-11-15</t>
  </si>
  <si>
    <t>Р-11-6</t>
  </si>
  <si>
    <t>Р-11-7</t>
  </si>
  <si>
    <t>Р-11-10</t>
  </si>
  <si>
    <t>Р-11-5</t>
  </si>
  <si>
    <t>Р-11-13</t>
  </si>
  <si>
    <t>Р-11-1</t>
  </si>
  <si>
    <t>Р-11-3</t>
  </si>
  <si>
    <t>Р-11-8</t>
  </si>
  <si>
    <t>Р-11-2</t>
  </si>
  <si>
    <t>Авдонина А.Г.</t>
  </si>
  <si>
    <t>Курняева Н.В.</t>
  </si>
  <si>
    <t>Киселева Л.В.</t>
  </si>
  <si>
    <t>Новикова О.М.</t>
  </si>
  <si>
    <t>Вислобокова М.Ю.</t>
  </si>
  <si>
    <t>Протокол школьного этапа этапа всероссийской олимпиады школьников по русскому языку  в 2024-2025уч.г.   8  класс</t>
  </si>
  <si>
    <t>РЯ-8-47</t>
  </si>
  <si>
    <t>8 Г</t>
  </si>
  <si>
    <t>РЯ-8-52</t>
  </si>
  <si>
    <t>РЯ-8-5</t>
  </si>
  <si>
    <t>8 В</t>
  </si>
  <si>
    <t>РЯ-8-49</t>
  </si>
  <si>
    <t>РЯ-8-27</t>
  </si>
  <si>
    <t>8 А</t>
  </si>
  <si>
    <t>РЯ-8-39</t>
  </si>
  <si>
    <t>РЯ-8-30</t>
  </si>
  <si>
    <t>8 Б</t>
  </si>
  <si>
    <t>РЯ-8-25</t>
  </si>
  <si>
    <t>РЯ-8-36</t>
  </si>
  <si>
    <t>РЯ-8-37</t>
  </si>
  <si>
    <t>РЯ-8-40</t>
  </si>
  <si>
    <t>РЯ-8-44</t>
  </si>
  <si>
    <t>РЯ-8-26</t>
  </si>
  <si>
    <t>РЯ-8-4</t>
  </si>
  <si>
    <t>РЯ-8-33</t>
  </si>
  <si>
    <t>РЯ-8-53</t>
  </si>
  <si>
    <t>РЯ-8-35</t>
  </si>
  <si>
    <t>РЯ-8-50</t>
  </si>
  <si>
    <t>РЯ-8-54</t>
  </si>
  <si>
    <t>РЯ-8-34</t>
  </si>
  <si>
    <t>РЯ-8-28</t>
  </si>
  <si>
    <t>РЯ-8-56</t>
  </si>
  <si>
    <t>РЯ-8-18</t>
  </si>
  <si>
    <t>РЯ-8-45</t>
  </si>
  <si>
    <t>РЯ-8-46</t>
  </si>
  <si>
    <t>РЯ-8-38</t>
  </si>
  <si>
    <t>РЯ-8-48</t>
  </si>
  <si>
    <t>РЯ-8-57</t>
  </si>
  <si>
    <t>РЯ-8-17</t>
  </si>
  <si>
    <t>РЯ-8-60</t>
  </si>
  <si>
    <t>РЯ-8-51</t>
  </si>
  <si>
    <t>РЯ-8-32</t>
  </si>
  <si>
    <t>РЯ-8-21</t>
  </si>
  <si>
    <t>РЯ-8-42</t>
  </si>
  <si>
    <t>РЯ-8-13</t>
  </si>
  <si>
    <t>РЯ-8-12</t>
  </si>
  <si>
    <t>РЯ-8-16</t>
  </si>
  <si>
    <t>РЯ-8-19</t>
  </si>
  <si>
    <t>РЯ-8-24</t>
  </si>
  <si>
    <t>РЯ-8-58</t>
  </si>
  <si>
    <t>РЯ-8-6</t>
  </si>
  <si>
    <t>РЯ-8-7</t>
  </si>
  <si>
    <t>РЯ-8-59</t>
  </si>
  <si>
    <t>РЯ-8-61</t>
  </si>
  <si>
    <t>РЯ-8-41</t>
  </si>
  <si>
    <t>РЯ-8-55</t>
  </si>
  <si>
    <t>РЯ-8-63</t>
  </si>
  <si>
    <t>РЯ-8-8</t>
  </si>
  <si>
    <t>РЯ-8-23</t>
  </si>
  <si>
    <t>РЯ-8-43</t>
  </si>
  <si>
    <t>РЯ-8-15</t>
  </si>
  <si>
    <t>РЯ-8-31</t>
  </si>
  <si>
    <t>РЯ-8-1</t>
  </si>
  <si>
    <t>РЯ-8-9</t>
  </si>
  <si>
    <t>РЯ-8-22</t>
  </si>
  <si>
    <t>РЯ-8-20</t>
  </si>
  <si>
    <t>РЯ-8-3</t>
  </si>
  <si>
    <t>РЯ-8-14</t>
  </si>
  <si>
    <t>РЯ-8-29</t>
  </si>
  <si>
    <t>РЯ-8-62</t>
  </si>
  <si>
    <t>победитель</t>
  </si>
  <si>
    <t>Задание 11</t>
  </si>
  <si>
    <t>Задание 12</t>
  </si>
  <si>
    <t>РЯ-10-12</t>
  </si>
  <si>
    <t>10А</t>
  </si>
  <si>
    <t>РЯ-10-8</t>
  </si>
  <si>
    <t>10Б</t>
  </si>
  <si>
    <t>РЯ-10-7</t>
  </si>
  <si>
    <t>РЯ-10-1</t>
  </si>
  <si>
    <t>РЯ-10-14</t>
  </si>
  <si>
    <t>РЯ-10-23</t>
  </si>
  <si>
    <t>РЯ-10-24</t>
  </si>
  <si>
    <t>РЯ-10-2</t>
  </si>
  <si>
    <t>РЯ-10-25</t>
  </si>
  <si>
    <t>РЯ-10-19</t>
  </si>
  <si>
    <t>РЯ-10-20</t>
  </si>
  <si>
    <t>РЯ-10-6</t>
  </si>
  <si>
    <t>РЯ-10-13</t>
  </si>
  <si>
    <t>РЯ-10-9</t>
  </si>
  <si>
    <t>РЯ-10-15</t>
  </si>
  <si>
    <t>РЯ-10-10</t>
  </si>
  <si>
    <t>РЯ-10-16</t>
  </si>
  <si>
    <t>РЯ-10-26</t>
  </si>
  <si>
    <t>РЯ-10-22</t>
  </si>
  <si>
    <t>РЯ-10-3</t>
  </si>
  <si>
    <t>РЯ-10-5</t>
  </si>
  <si>
    <t>РЯ-10-17</t>
  </si>
  <si>
    <t>РЯ-10-11</t>
  </si>
  <si>
    <t>РЯ-10-18</t>
  </si>
  <si>
    <t>РЯ-10-4</t>
  </si>
  <si>
    <t>РЯ-10-21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</si>
  <si>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(русский язык)</t>
    </r>
    <r>
      <rPr>
        <b/>
        <sz val="11"/>
        <rFont val="Arial"/>
        <family val="2"/>
        <charset val="204"/>
      </rPr>
      <t xml:space="preserve"> в 2024-2025уч.г., </t>
    </r>
    <r>
      <rPr>
        <b/>
        <i/>
        <sz val="11"/>
        <rFont val="Arial"/>
        <family val="2"/>
        <charset val="204"/>
      </rPr>
      <t>(10)</t>
    </r>
    <r>
      <rPr>
        <b/>
        <sz val="11"/>
        <rFont val="Arial"/>
        <family val="2"/>
        <charset val="204"/>
      </rPr>
      <t xml:space="preserve"> класс</t>
    </r>
  </si>
  <si>
    <t>Количество участников: 26</t>
  </si>
  <si>
    <t>Место проведения: МБОУ "Гимназия № 2" г. Чебоксары</t>
  </si>
  <si>
    <t>Председатель жюри: Авдонина А.Г.</t>
  </si>
  <si>
    <t>Члены жюри: Курняева Н.В., Киселева Л.В., Вислобокова М.Ю., Новикова О.М.</t>
  </si>
  <si>
    <t>Протокол школьного этапа этапа всероссийской олимпиады школьников по русскому языку  в 2024-2025уч.г.   7  класс</t>
  </si>
  <si>
    <t>РЯ-7-35</t>
  </si>
  <si>
    <t>7 Б</t>
  </si>
  <si>
    <t>РЯ-7-36</t>
  </si>
  <si>
    <t>РЯ-7-37</t>
  </si>
  <si>
    <t>РЯ-7-38</t>
  </si>
  <si>
    <t>РЯ-7-39</t>
  </si>
  <si>
    <t>РЯ-7-40</t>
  </si>
  <si>
    <t>РЯ-7-41</t>
  </si>
  <si>
    <t>РЯ-7-42</t>
  </si>
  <si>
    <t>РЯ-7-43</t>
  </si>
  <si>
    <t>РЯ-7-44</t>
  </si>
  <si>
    <t>РЯ-7-45</t>
  </si>
  <si>
    <t>РЯ-7-46</t>
  </si>
  <si>
    <t>РЯ-7-47</t>
  </si>
  <si>
    <t>РЯ-7-48</t>
  </si>
  <si>
    <t>РЯ-7-49</t>
  </si>
  <si>
    <t>РЯ-7-50</t>
  </si>
  <si>
    <t>РЯ-7-1</t>
  </si>
  <si>
    <t>7В</t>
  </si>
  <si>
    <t>РЯ-7-2</t>
  </si>
  <si>
    <t>РЯ-7-3</t>
  </si>
  <si>
    <t>РЯ-7-4</t>
  </si>
  <si>
    <t>РЯ-7-5</t>
  </si>
  <si>
    <t>РЯ-7-6</t>
  </si>
  <si>
    <t>РЯ-7-7</t>
  </si>
  <si>
    <t>РЯ-7-8</t>
  </si>
  <si>
    <t>РЯ-7-9</t>
  </si>
  <si>
    <t>РЯ-7-10</t>
  </si>
  <si>
    <t>РЯ-7-11</t>
  </si>
  <si>
    <t>РЯ-7-12</t>
  </si>
  <si>
    <t>РЯ-7-13</t>
  </si>
  <si>
    <t>РЯ-7-14</t>
  </si>
  <si>
    <t>РЯ-7-15</t>
  </si>
  <si>
    <t>РЯ-7-16</t>
  </si>
  <si>
    <t>РЯ-7-17</t>
  </si>
  <si>
    <t>РЯ-7-18</t>
  </si>
  <si>
    <t>РЯ-7-19</t>
  </si>
  <si>
    <t>РЯ-7-20</t>
  </si>
  <si>
    <t>РЯ-7-21</t>
  </si>
  <si>
    <t>РЯ-7-22</t>
  </si>
  <si>
    <t>РЯ-7-23</t>
  </si>
  <si>
    <t>РЯ-7-24</t>
  </si>
  <si>
    <t>РЯ-7-25</t>
  </si>
  <si>
    <t>РЯ-7-26</t>
  </si>
  <si>
    <t>РЯ-7-27</t>
  </si>
  <si>
    <t>РЯ-7-28</t>
  </si>
  <si>
    <t>РЯ-7-29</t>
  </si>
  <si>
    <t>РЯ-7-30</t>
  </si>
  <si>
    <t>РЯ-7-31</t>
  </si>
  <si>
    <t>РЯ-7-32</t>
  </si>
  <si>
    <t>РЯ-7-33</t>
  </si>
  <si>
    <t>РЯ-7-34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</si>
  <si>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50 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</si>
  <si>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60 </t>
    </r>
  </si>
  <si>
    <t>Дата проведения: 07 октября 2024 года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</si>
  <si>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31 </t>
    </r>
  </si>
  <si>
    <t>7А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</si>
  <si>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(русский язык)</t>
    </r>
    <r>
      <rPr>
        <b/>
        <sz val="11"/>
        <rFont val="Arial"/>
        <family val="2"/>
        <charset val="204"/>
      </rPr>
      <t xml:space="preserve"> в 2024-2025уч.г., </t>
    </r>
    <r>
      <rPr>
        <b/>
        <i/>
        <sz val="11"/>
        <rFont val="Arial"/>
        <family val="2"/>
        <charset val="204"/>
      </rPr>
      <t>(5)</t>
    </r>
    <r>
      <rPr>
        <b/>
        <sz val="11"/>
        <rFont val="Arial"/>
        <family val="2"/>
        <charset val="204"/>
      </rPr>
      <t xml:space="preserve"> класс</t>
    </r>
  </si>
  <si>
    <t>Количество участников:46</t>
  </si>
  <si>
    <t>Дата проведения:07.10.2024</t>
  </si>
  <si>
    <t>Члены жюри:Курняева Н.В.</t>
  </si>
  <si>
    <t>РЯ-5-31</t>
  </si>
  <si>
    <t>5Б</t>
  </si>
  <si>
    <t>РЯ-5-34</t>
  </si>
  <si>
    <t>РЯ-5-16</t>
  </si>
  <si>
    <t>РЯ-5-20</t>
  </si>
  <si>
    <t>РЯ-5-15</t>
  </si>
  <si>
    <t>РЯ-5-36</t>
  </si>
  <si>
    <t>РЯ-5-30</t>
  </si>
  <si>
    <t>РЯ-5-33</t>
  </si>
  <si>
    <t>РЯ-5-25</t>
  </si>
  <si>
    <t>РЯ-5-22</t>
  </si>
  <si>
    <t>РЯ-5-21</t>
  </si>
  <si>
    <t>РЯ-5-23</t>
  </si>
  <si>
    <t>РЯ-5-32</t>
  </si>
  <si>
    <t>РЯ-5-27</t>
  </si>
  <si>
    <t>РЯ-5-26</t>
  </si>
  <si>
    <t>РЯ-5-24</t>
  </si>
  <si>
    <t>РЯ-5-17</t>
  </si>
  <si>
    <t>РЯ-5-61</t>
  </si>
  <si>
    <t>5А</t>
  </si>
  <si>
    <t>РЯ-5-49</t>
  </si>
  <si>
    <t>РЯ-5-50</t>
  </si>
  <si>
    <t>РЯ-5-18</t>
  </si>
  <si>
    <t>РЯ-5-35</t>
  </si>
  <si>
    <t>РЯ-5-55</t>
  </si>
  <si>
    <t>РЯ-5-59</t>
  </si>
  <si>
    <t>РЯ-5-57</t>
  </si>
  <si>
    <t>РЯ-5-19</t>
  </si>
  <si>
    <t>РЯ-5-29</t>
  </si>
  <si>
    <t>РЯ-5-54</t>
  </si>
  <si>
    <t>РЯ-5-60</t>
  </si>
  <si>
    <t>РЯ-5-41</t>
  </si>
  <si>
    <t>РЯ-5-58</t>
  </si>
  <si>
    <t>РЯ-5-43</t>
  </si>
  <si>
    <t>РЯ-5-44</t>
  </si>
  <si>
    <t>РЯ-5-52</t>
  </si>
  <si>
    <t>РЯ-5-46</t>
  </si>
  <si>
    <t>РЯ-5-48</t>
  </si>
  <si>
    <t>РЯ-5-39</t>
  </si>
  <si>
    <t>РЯ-5-38</t>
  </si>
  <si>
    <t>Ря-5-37</t>
  </si>
  <si>
    <t>РЯ-5-56</t>
  </si>
  <si>
    <t>РЯ-5-40</t>
  </si>
  <si>
    <t>РЯ-5-47</t>
  </si>
  <si>
    <t>РЯ-5-42</t>
  </si>
  <si>
    <t>РЯ-5-45</t>
  </si>
  <si>
    <t>РЯ-5-53</t>
  </si>
  <si>
    <t>РЯ-5-51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</si>
  <si>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русскому языку</t>
    </r>
    <r>
      <rPr>
        <b/>
        <sz val="11"/>
        <rFont val="Arial"/>
        <family val="2"/>
        <charset val="204"/>
      </rPr>
      <t xml:space="preserve"> в 2024-2025уч.г., </t>
    </r>
    <r>
      <rPr>
        <b/>
        <i/>
        <sz val="11"/>
        <rFont val="Arial"/>
        <family val="2"/>
        <charset val="204"/>
      </rPr>
      <t>6</t>
    </r>
    <r>
      <rPr>
        <b/>
        <sz val="11"/>
        <rFont val="Arial"/>
        <family val="2"/>
        <charset val="204"/>
      </rPr>
      <t xml:space="preserve"> класс</t>
    </r>
  </si>
  <si>
    <t>Члены жюри: Курняева Н.В.</t>
  </si>
  <si>
    <t>РЯ-6-45</t>
  </si>
  <si>
    <t xml:space="preserve">г. Чебоксары
</t>
  </si>
  <si>
    <t>МБОУ "Гимназия №2"</t>
  </si>
  <si>
    <t>6В</t>
  </si>
  <si>
    <t>РЯ-6-43</t>
  </si>
  <si>
    <t>РЯ-6-26</t>
  </si>
  <si>
    <t>РЯ-6-42</t>
  </si>
  <si>
    <t>РЯ-6-35</t>
  </si>
  <si>
    <t>РЯ-6-29</t>
  </si>
  <si>
    <t>РЯ-6-44</t>
  </si>
  <si>
    <t>РЯ-6-46</t>
  </si>
  <si>
    <t>РЯ-6-34</t>
  </si>
  <si>
    <t>РЯ-6-37</t>
  </si>
  <si>
    <t>РЯ-6-31</t>
  </si>
  <si>
    <t>РЯ-6-40</t>
  </si>
  <si>
    <t>РЯ-6-28</t>
  </si>
  <si>
    <t>РЯ-6-30</t>
  </si>
  <si>
    <t>РЯ-6-25</t>
  </si>
  <si>
    <t>РЯ-6-41</t>
  </si>
  <si>
    <t>РЯ-6-36</t>
  </si>
  <si>
    <t>РЯ-6-27</t>
  </si>
  <si>
    <t>РЯ-6-14</t>
  </si>
  <si>
    <t>6А</t>
  </si>
  <si>
    <t>РЯ-6-9</t>
  </si>
  <si>
    <t>РЯ-6-4</t>
  </si>
  <si>
    <t>6Б</t>
  </si>
  <si>
    <t>РЯ-6-22</t>
  </si>
  <si>
    <t xml:space="preserve">РЯ-6-11 </t>
  </si>
  <si>
    <t>РЯ-6-39</t>
  </si>
  <si>
    <t>РЯ-6-1</t>
  </si>
  <si>
    <t>РЯ-6-32</t>
  </si>
  <si>
    <t>РЯ-6-2</t>
  </si>
  <si>
    <t>РЯ-6-23</t>
  </si>
  <si>
    <t>РЯ-6-18</t>
  </si>
  <si>
    <t>РЯ-6-16</t>
  </si>
  <si>
    <t>РЯ-6-13</t>
  </si>
  <si>
    <t>РЯ-6-38</t>
  </si>
  <si>
    <t>РЯ-6-17</t>
  </si>
  <si>
    <t>РЯ-6-20</t>
  </si>
  <si>
    <t>РЯ-6-12</t>
  </si>
  <si>
    <t>РЯ-6-15</t>
  </si>
  <si>
    <t>РЯ-6-5</t>
  </si>
  <si>
    <t>РЯ-6-6</t>
  </si>
  <si>
    <t>РЯ-6-8</t>
  </si>
  <si>
    <t>РЯ-6-3</t>
  </si>
  <si>
    <t>РЯ-6-21</t>
  </si>
  <si>
    <t>РЯ-6-33</t>
  </si>
  <si>
    <t>РЯ-6-7</t>
  </si>
  <si>
    <t>РЯ-6-24</t>
  </si>
  <si>
    <t>РЯ-6-19</t>
  </si>
  <si>
    <t>РЯ-6-1-</t>
  </si>
  <si>
    <t>Протокол школьного этапа этапа всероссийской олимпиады школьников по русскому языку в 2024-2025уч.г., 11 класс</t>
  </si>
  <si>
    <t>Вислобокова Марина Юрьевна, учителя русского языка и литературы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</si>
</sst>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0.0%"/>
  </numFmts>
  <fonts count="29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84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4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7" fillId="0" borderId="11" xfId="0" applyFont="1" applyBorder="1" applyAlignment="1">
      <alignment horizontal="center" wrapText="1"/>
    </xf>
    <xf numFmtId="0" fontId="26" fillId="0" borderId="10" xfId="0" applyFont="1" applyBorder="1" applyAlignment="1">
      <alignment horizontal="center"/>
    </xf>
    <xf numFmtId="0" fontId="17" fillId="0" borderId="0" xfId="1" applyFont="1"/>
    <xf numFmtId="0" fontId="22" fillId="0" borderId="0" xfId="1" applyFont="1" applyFill="1" applyBorder="1" applyAlignment="1">
      <alignment horizontal="center" vertical="top" wrapText="1"/>
    </xf>
    <xf numFmtId="0" fontId="0" fillId="0" borderId="0" xfId="0" applyNumberFormat="1"/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0" fontId="21" fillId="0" borderId="11" xfId="1" applyFont="1" applyBorder="1" applyAlignment="1">
      <alignment horizontal="left" vertical="top" wrapText="1"/>
    </xf>
    <xf numFmtId="0" fontId="1" fillId="0" borderId="10" xfId="1" applyFont="1" applyBorder="1" applyAlignment="1">
      <alignment horizontal="left" vertical="top" wrapText="1"/>
    </xf>
    <xf numFmtId="0" fontId="1" fillId="0" borderId="11" xfId="1" applyFont="1" applyBorder="1" applyAlignment="1">
      <alignment horizontal="left" vertical="top" wrapText="1"/>
    </xf>
    <xf numFmtId="0" fontId="1" fillId="0" borderId="11" xfId="1" applyFont="1" applyFill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" vertical="top" wrapText="1"/>
    </xf>
    <xf numFmtId="0" fontId="1" fillId="0" borderId="10" xfId="1" applyFont="1" applyFill="1" applyBorder="1" applyAlignment="1">
      <alignment horizontal="center" vertical="top" wrapText="1"/>
    </xf>
    <xf numFmtId="1" fontId="21" fillId="0" borderId="10" xfId="1" applyNumberFormat="1" applyFont="1" applyFill="1" applyBorder="1" applyAlignment="1">
      <alignment horizontal="center" vertical="top" wrapText="1"/>
    </xf>
    <xf numFmtId="0" fontId="1" fillId="0" borderId="0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center" vertical="top" wrapText="1"/>
    </xf>
    <xf numFmtId="1" fontId="1" fillId="0" borderId="0" xfId="1" applyNumberFormat="1" applyFont="1" applyBorder="1" applyAlignment="1">
      <alignment horizontal="center" vertical="top" wrapText="1"/>
    </xf>
    <xf numFmtId="0" fontId="1" fillId="0" borderId="0" xfId="1" applyFont="1"/>
    <xf numFmtId="164" fontId="21" fillId="0" borderId="10" xfId="1" applyNumberFormat="1" applyFont="1" applyBorder="1" applyAlignment="1">
      <alignment horizontal="center" vertical="top" wrapText="1"/>
    </xf>
    <xf numFmtId="9" fontId="21" fillId="0" borderId="10" xfId="46" applyFont="1" applyBorder="1" applyAlignment="1">
      <alignment horizontal="center" vertical="top" wrapText="1"/>
    </xf>
    <xf numFmtId="164" fontId="21" fillId="0" borderId="10" xfId="1" applyNumberFormat="1" applyFont="1" applyFill="1" applyBorder="1" applyAlignment="1">
      <alignment horizontal="center" vertical="top" wrapText="1"/>
    </xf>
    <xf numFmtId="164" fontId="21" fillId="0" borderId="16" xfId="1" applyNumberFormat="1" applyFont="1" applyBorder="1" applyAlignment="1">
      <alignment horizontal="center" vertical="top" wrapText="1"/>
    </xf>
    <xf numFmtId="0" fontId="1" fillId="0" borderId="17" xfId="1" applyFont="1" applyBorder="1" applyAlignment="1">
      <alignment horizontal="center" vertical="top" wrapText="1"/>
    </xf>
    <xf numFmtId="164" fontId="21" fillId="0" borderId="11" xfId="1" applyNumberFormat="1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wrapText="1"/>
    </xf>
    <xf numFmtId="164" fontId="21" fillId="0" borderId="0" xfId="1" applyNumberFormat="1" applyFont="1" applyBorder="1" applyAlignment="1">
      <alignment horizontal="center" vertical="top" wrapText="1"/>
    </xf>
    <xf numFmtId="1" fontId="1" fillId="0" borderId="11" xfId="1" applyNumberFormat="1" applyFont="1" applyBorder="1" applyAlignment="1">
      <alignment horizontal="center" vertical="top" wrapText="1"/>
    </xf>
    <xf numFmtId="1" fontId="1" fillId="0" borderId="10" xfId="1" applyNumberFormat="1" applyFont="1" applyBorder="1" applyAlignment="1">
      <alignment horizontal="center" vertical="top" wrapText="1"/>
    </xf>
    <xf numFmtId="0" fontId="1" fillId="0" borderId="10" xfId="1" applyBorder="1"/>
    <xf numFmtId="43" fontId="21" fillId="0" borderId="10" xfId="47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1" fillId="0" borderId="18" xfId="1" applyFont="1" applyBorder="1" applyAlignment="1">
      <alignment horizontal="center" vertical="top" wrapText="1"/>
    </xf>
    <xf numFmtId="0" fontId="21" fillId="0" borderId="19" xfId="1" applyFont="1" applyBorder="1" applyAlignment="1">
      <alignment horizontal="center" vertical="top" wrapText="1"/>
    </xf>
    <xf numFmtId="0" fontId="21" fillId="0" borderId="18" xfId="1" applyFont="1" applyFill="1" applyBorder="1" applyAlignment="1">
      <alignment horizontal="center" vertical="top" wrapText="1"/>
    </xf>
    <xf numFmtId="0" fontId="21" fillId="0" borderId="19" xfId="1" applyFont="1" applyFill="1" applyBorder="1" applyAlignment="1">
      <alignment horizontal="center" vertical="top" wrapText="1"/>
    </xf>
    <xf numFmtId="0" fontId="21" fillId="0" borderId="20" xfId="1" applyFont="1" applyFill="1" applyBorder="1" applyAlignment="1">
      <alignment horizontal="center" vertical="top" wrapText="1"/>
    </xf>
    <xf numFmtId="0" fontId="21" fillId="0" borderId="21" xfId="1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0" fillId="0" borderId="10" xfId="0" applyFont="1" applyFill="1" applyBorder="1"/>
    <xf numFmtId="0" fontId="0" fillId="0" borderId="10" xfId="0" applyFont="1" applyFill="1" applyBorder="1" applyAlignment="1">
      <alignment wrapText="1"/>
    </xf>
    <xf numFmtId="164" fontId="0" fillId="0" borderId="10" xfId="0" applyNumberFormat="1" applyBorder="1"/>
    <xf numFmtId="165" fontId="0" fillId="0" borderId="10" xfId="46" applyNumberFormat="1" applyFont="1" applyBorder="1"/>
    <xf numFmtId="164" fontId="0" fillId="0" borderId="10" xfId="0" applyNumberFormat="1" applyFill="1" applyBorder="1"/>
    <xf numFmtId="165" fontId="0" fillId="0" borderId="10" xfId="46" applyNumberFormat="1" applyFont="1" applyFill="1" applyBorder="1"/>
    <xf numFmtId="164" fontId="0" fillId="24" borderId="10" xfId="0" applyNumberFormat="1" applyFill="1" applyBorder="1"/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3" fillId="0" borderId="0" xfId="1" applyFont="1" applyFill="1" applyBorder="1" applyAlignment="1">
      <alignment horizontal="left" vertical="top" wrapText="1"/>
    </xf>
    <xf numFmtId="0" fontId="25" fillId="0" borderId="0" xfId="1" applyFont="1" applyFill="1" applyBorder="1" applyAlignment="1">
      <alignment horizontal="left" vertical="top" wrapText="1"/>
    </xf>
  </cellXfs>
  <cellStyles count="4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Процентный" xfId="46" builtinId="5"/>
    <cellStyle name="Связанная ячейка 2" xfId="43"/>
    <cellStyle name="Текст предупреждения 2" xfId="44"/>
    <cellStyle name="Финансовый" xfId="47" builtinId="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60"/>
  <sheetViews>
    <sheetView tabSelected="1" workbookViewId="0">
      <selection activeCell="C15" sqref="C15:C22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0.1640625" customWidth="1"/>
    <col min="6" max="6" width="8.33203125" customWidth="1"/>
    <col min="7" max="7" width="20" customWidth="1"/>
    <col min="8" max="12" width="8.33203125" customWidth="1"/>
    <col min="13" max="13" width="9" customWidth="1"/>
    <col min="14" max="14" width="9.83203125" customWidth="1"/>
    <col min="15" max="15" width="9.33203125" customWidth="1"/>
    <col min="16" max="16" width="8.33203125" customWidth="1"/>
    <col min="17" max="17" width="9" customWidth="1"/>
    <col min="18" max="18" width="13" customWidth="1"/>
    <col min="19" max="19" width="15.33203125" customWidth="1"/>
    <col min="20" max="20" width="17.5" customWidth="1"/>
    <col min="21" max="21" width="17.33203125" customWidth="1"/>
  </cols>
  <sheetData>
    <row r="3" spans="1:21" ht="15" x14ac:dyDescent="0.2">
      <c r="A3" s="79" t="s">
        <v>22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1" ht="15" x14ac:dyDescent="0.2">
      <c r="A4" s="1"/>
      <c r="B4" s="1"/>
      <c r="C4" s="1"/>
      <c r="D4" s="1"/>
      <c r="E4" s="24"/>
      <c r="F4" s="24"/>
      <c r="G4" s="1"/>
      <c r="H4" s="28"/>
      <c r="I4" s="28"/>
      <c r="J4" s="28"/>
      <c r="K4" s="28"/>
      <c r="L4" s="28"/>
      <c r="M4" s="28"/>
      <c r="N4" s="28"/>
      <c r="O4" s="1"/>
      <c r="P4" s="1"/>
      <c r="Q4" s="1"/>
      <c r="R4" s="1"/>
      <c r="S4" s="1"/>
      <c r="T4" s="1"/>
      <c r="U4" s="1"/>
    </row>
    <row r="5" spans="1:21" ht="15" x14ac:dyDescent="0.2">
      <c r="A5" s="80" t="s">
        <v>266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ht="15" x14ac:dyDescent="0.2">
      <c r="A6" s="80" t="s">
        <v>265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15" x14ac:dyDescent="0.25">
      <c r="A7" s="81" t="s">
        <v>14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ht="15" x14ac:dyDescent="0.2">
      <c r="A8" s="78" t="s">
        <v>23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</row>
    <row r="9" spans="1:21" ht="15" x14ac:dyDescent="0.2">
      <c r="A9" s="78" t="s">
        <v>24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2"/>
      <c r="S9" s="2"/>
      <c r="T9" s="2"/>
      <c r="U9" s="2"/>
    </row>
    <row r="10" spans="1:21" ht="14.25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4.25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</row>
    <row r="12" spans="1:21" ht="14.25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</row>
    <row r="13" spans="1:21" ht="12.75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</row>
    <row r="14" spans="1:2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77.25" thickBot="1" x14ac:dyDescent="0.25">
      <c r="A15" s="14" t="s">
        <v>0</v>
      </c>
      <c r="B15" s="20" t="s">
        <v>1</v>
      </c>
      <c r="C15" s="21" t="s">
        <v>10</v>
      </c>
      <c r="D15" s="17" t="s">
        <v>2</v>
      </c>
      <c r="E15" s="22" t="s">
        <v>12</v>
      </c>
      <c r="F15" s="22" t="s">
        <v>13</v>
      </c>
      <c r="G15" s="17" t="s">
        <v>3</v>
      </c>
      <c r="H15" s="23" t="s">
        <v>25</v>
      </c>
      <c r="I15" s="23" t="s">
        <v>26</v>
      </c>
      <c r="J15" s="23" t="s">
        <v>27</v>
      </c>
      <c r="K15" s="23" t="s">
        <v>28</v>
      </c>
      <c r="L15" s="23" t="s">
        <v>29</v>
      </c>
      <c r="M15" s="23" t="s">
        <v>30</v>
      </c>
      <c r="N15" s="23" t="s">
        <v>31</v>
      </c>
      <c r="O15" s="23" t="s">
        <v>32</v>
      </c>
      <c r="P15" s="17" t="s">
        <v>33</v>
      </c>
      <c r="Q15" s="17" t="s">
        <v>34</v>
      </c>
      <c r="R15" s="17" t="s">
        <v>4</v>
      </c>
      <c r="S15" s="17" t="s">
        <v>5</v>
      </c>
      <c r="T15" s="17" t="s">
        <v>6</v>
      </c>
      <c r="U15" s="14" t="s">
        <v>9</v>
      </c>
    </row>
    <row r="16" spans="1:21" ht="30" x14ac:dyDescent="0.25">
      <c r="A16" s="7">
        <v>1</v>
      </c>
      <c r="B16" s="6" t="s">
        <v>40</v>
      </c>
      <c r="C16" s="26" t="s">
        <v>11</v>
      </c>
      <c r="D16" s="25" t="s">
        <v>15</v>
      </c>
      <c r="E16" s="7" t="s">
        <v>35</v>
      </c>
      <c r="F16" s="7" t="s">
        <v>35</v>
      </c>
      <c r="G16" s="7" t="s">
        <v>16</v>
      </c>
      <c r="H16" s="19">
        <v>7</v>
      </c>
      <c r="I16" s="19">
        <v>4</v>
      </c>
      <c r="J16" s="19">
        <v>8</v>
      </c>
      <c r="K16" s="19">
        <v>3</v>
      </c>
      <c r="L16" s="19">
        <v>5</v>
      </c>
      <c r="M16" s="19">
        <v>7</v>
      </c>
      <c r="N16" s="19">
        <v>5</v>
      </c>
      <c r="O16" s="19">
        <v>12</v>
      </c>
      <c r="P16" s="19">
        <v>8</v>
      </c>
      <c r="Q16" s="19">
        <v>5</v>
      </c>
      <c r="R16" s="18">
        <v>64</v>
      </c>
      <c r="S16" s="18">
        <v>100</v>
      </c>
      <c r="T16" s="18">
        <f t="shared" ref="T16:T46" si="0">R16/S16*100</f>
        <v>64</v>
      </c>
      <c r="U16" s="19" t="s">
        <v>67</v>
      </c>
    </row>
    <row r="17" spans="1:21" ht="30" x14ac:dyDescent="0.25">
      <c r="A17" s="7">
        <v>2</v>
      </c>
      <c r="B17" s="6" t="s">
        <v>42</v>
      </c>
      <c r="C17" s="26" t="s">
        <v>11</v>
      </c>
      <c r="D17" s="25" t="s">
        <v>15</v>
      </c>
      <c r="E17" s="7" t="s">
        <v>35</v>
      </c>
      <c r="F17" s="7" t="s">
        <v>35</v>
      </c>
      <c r="G17" s="7" t="s">
        <v>16</v>
      </c>
      <c r="H17" s="19">
        <v>7</v>
      </c>
      <c r="I17" s="19">
        <v>4</v>
      </c>
      <c r="J17" s="19">
        <v>8</v>
      </c>
      <c r="K17" s="19">
        <v>4</v>
      </c>
      <c r="L17" s="19">
        <v>5</v>
      </c>
      <c r="M17" s="19">
        <v>7</v>
      </c>
      <c r="N17" s="19">
        <v>5</v>
      </c>
      <c r="O17" s="19">
        <v>12</v>
      </c>
      <c r="P17" s="19">
        <v>6</v>
      </c>
      <c r="Q17" s="19">
        <v>2</v>
      </c>
      <c r="R17" s="18">
        <v>63</v>
      </c>
      <c r="S17" s="18">
        <v>100</v>
      </c>
      <c r="T17" s="18">
        <f t="shared" si="0"/>
        <v>63</v>
      </c>
      <c r="U17" s="19" t="s">
        <v>67</v>
      </c>
    </row>
    <row r="18" spans="1:21" ht="30" x14ac:dyDescent="0.25">
      <c r="A18" s="7">
        <v>3</v>
      </c>
      <c r="B18" s="6" t="s">
        <v>37</v>
      </c>
      <c r="C18" s="26" t="s">
        <v>11</v>
      </c>
      <c r="D18" s="25" t="s">
        <v>15</v>
      </c>
      <c r="E18" s="7" t="s">
        <v>35</v>
      </c>
      <c r="F18" s="7" t="s">
        <v>35</v>
      </c>
      <c r="G18" s="7" t="s">
        <v>16</v>
      </c>
      <c r="H18" s="19">
        <v>7</v>
      </c>
      <c r="I18" s="19">
        <v>4</v>
      </c>
      <c r="J18" s="19">
        <v>8</v>
      </c>
      <c r="K18" s="19">
        <v>2</v>
      </c>
      <c r="L18" s="19">
        <v>5</v>
      </c>
      <c r="M18" s="19">
        <v>6</v>
      </c>
      <c r="N18" s="19">
        <v>5</v>
      </c>
      <c r="O18" s="19">
        <v>12</v>
      </c>
      <c r="P18" s="19">
        <v>6</v>
      </c>
      <c r="Q18" s="19">
        <v>7</v>
      </c>
      <c r="R18" s="18">
        <v>62</v>
      </c>
      <c r="S18" s="18">
        <v>100</v>
      </c>
      <c r="T18" s="18">
        <f t="shared" si="0"/>
        <v>62</v>
      </c>
      <c r="U18" s="19" t="s">
        <v>67</v>
      </c>
    </row>
    <row r="19" spans="1:21" ht="30" x14ac:dyDescent="0.25">
      <c r="A19" s="7">
        <v>4</v>
      </c>
      <c r="B19" s="6" t="s">
        <v>38</v>
      </c>
      <c r="C19" s="26" t="s">
        <v>11</v>
      </c>
      <c r="D19" s="25" t="s">
        <v>15</v>
      </c>
      <c r="E19" s="7" t="s">
        <v>35</v>
      </c>
      <c r="F19" s="7" t="s">
        <v>35</v>
      </c>
      <c r="G19" s="7" t="s">
        <v>16</v>
      </c>
      <c r="H19" s="19">
        <v>7</v>
      </c>
      <c r="I19" s="19">
        <v>4</v>
      </c>
      <c r="J19" s="19">
        <v>7</v>
      </c>
      <c r="K19" s="19">
        <v>3</v>
      </c>
      <c r="L19" s="19">
        <v>5</v>
      </c>
      <c r="M19" s="19">
        <v>5</v>
      </c>
      <c r="N19" s="19">
        <v>5</v>
      </c>
      <c r="O19" s="19">
        <v>11</v>
      </c>
      <c r="P19" s="19">
        <v>6</v>
      </c>
      <c r="Q19" s="19">
        <v>7</v>
      </c>
      <c r="R19" s="18">
        <v>60</v>
      </c>
      <c r="S19" s="18">
        <v>100</v>
      </c>
      <c r="T19" s="18">
        <f t="shared" si="0"/>
        <v>60</v>
      </c>
      <c r="U19" s="19" t="s">
        <v>67</v>
      </c>
    </row>
    <row r="20" spans="1:21" ht="30" x14ac:dyDescent="0.25">
      <c r="A20" s="7">
        <v>5</v>
      </c>
      <c r="B20" s="6" t="s">
        <v>39</v>
      </c>
      <c r="C20" s="26" t="s">
        <v>11</v>
      </c>
      <c r="D20" s="25" t="s">
        <v>15</v>
      </c>
      <c r="E20" s="7" t="s">
        <v>35</v>
      </c>
      <c r="F20" s="7" t="s">
        <v>35</v>
      </c>
      <c r="G20" s="7" t="s">
        <v>16</v>
      </c>
      <c r="H20" s="19">
        <v>8</v>
      </c>
      <c r="I20" s="19">
        <v>4</v>
      </c>
      <c r="J20" s="19">
        <v>7</v>
      </c>
      <c r="K20" s="19">
        <v>4</v>
      </c>
      <c r="L20" s="19">
        <v>5</v>
      </c>
      <c r="M20" s="19">
        <v>6</v>
      </c>
      <c r="N20" s="19">
        <v>5</v>
      </c>
      <c r="O20" s="19">
        <v>10</v>
      </c>
      <c r="P20" s="19">
        <v>6</v>
      </c>
      <c r="Q20" s="19">
        <v>5</v>
      </c>
      <c r="R20" s="18">
        <v>60</v>
      </c>
      <c r="S20" s="18">
        <v>100</v>
      </c>
      <c r="T20" s="18">
        <f t="shared" si="0"/>
        <v>60</v>
      </c>
      <c r="U20" s="19" t="s">
        <v>67</v>
      </c>
    </row>
    <row r="21" spans="1:21" ht="30" x14ac:dyDescent="0.25">
      <c r="A21" s="7">
        <v>6</v>
      </c>
      <c r="B21" s="6" t="s">
        <v>36</v>
      </c>
      <c r="C21" s="26" t="s">
        <v>11</v>
      </c>
      <c r="D21" s="25" t="s">
        <v>15</v>
      </c>
      <c r="E21" s="7" t="s">
        <v>35</v>
      </c>
      <c r="F21" s="7" t="s">
        <v>35</v>
      </c>
      <c r="G21" s="7" t="s">
        <v>16</v>
      </c>
      <c r="H21" s="19">
        <v>8</v>
      </c>
      <c r="I21" s="19">
        <v>4</v>
      </c>
      <c r="J21" s="19">
        <v>7</v>
      </c>
      <c r="K21" s="19">
        <v>2</v>
      </c>
      <c r="L21" s="19">
        <v>5</v>
      </c>
      <c r="M21" s="19">
        <v>7</v>
      </c>
      <c r="N21" s="19">
        <v>5</v>
      </c>
      <c r="O21" s="19">
        <v>10</v>
      </c>
      <c r="P21" s="19">
        <v>5</v>
      </c>
      <c r="Q21" s="19">
        <v>0</v>
      </c>
      <c r="R21" s="18">
        <v>53</v>
      </c>
      <c r="S21" s="18">
        <v>100</v>
      </c>
      <c r="T21" s="18">
        <f t="shared" si="0"/>
        <v>53</v>
      </c>
      <c r="U21" s="19" t="s">
        <v>67</v>
      </c>
    </row>
    <row r="22" spans="1:21" ht="30" x14ac:dyDescent="0.25">
      <c r="A22" s="7">
        <v>7</v>
      </c>
      <c r="B22" s="6" t="s">
        <v>48</v>
      </c>
      <c r="C22" s="26" t="s">
        <v>11</v>
      </c>
      <c r="D22" s="25" t="s">
        <v>15</v>
      </c>
      <c r="E22" s="7" t="s">
        <v>35</v>
      </c>
      <c r="F22" s="7" t="s">
        <v>35</v>
      </c>
      <c r="G22" s="7" t="s">
        <v>16</v>
      </c>
      <c r="H22" s="19">
        <v>2</v>
      </c>
      <c r="I22" s="19">
        <v>2</v>
      </c>
      <c r="J22" s="19">
        <v>4</v>
      </c>
      <c r="K22" s="19">
        <v>0</v>
      </c>
      <c r="L22" s="19">
        <v>5</v>
      </c>
      <c r="M22" s="19">
        <v>2</v>
      </c>
      <c r="N22" s="19">
        <v>1</v>
      </c>
      <c r="O22" s="19">
        <v>2</v>
      </c>
      <c r="P22" s="19">
        <v>4</v>
      </c>
      <c r="Q22" s="19">
        <v>2</v>
      </c>
      <c r="R22" s="18">
        <v>24</v>
      </c>
      <c r="S22" s="18">
        <v>100</v>
      </c>
      <c r="T22" s="18">
        <f t="shared" si="0"/>
        <v>24</v>
      </c>
      <c r="U22" s="19" t="s">
        <v>68</v>
      </c>
    </row>
    <row r="23" spans="1:21" ht="30" x14ac:dyDescent="0.25">
      <c r="A23" s="7">
        <v>8</v>
      </c>
      <c r="B23" s="6" t="s">
        <v>53</v>
      </c>
      <c r="C23" s="26" t="s">
        <v>11</v>
      </c>
      <c r="D23" s="25" t="s">
        <v>15</v>
      </c>
      <c r="E23" s="7" t="s">
        <v>35</v>
      </c>
      <c r="F23" s="7" t="s">
        <v>35</v>
      </c>
      <c r="G23" s="7" t="s">
        <v>16</v>
      </c>
      <c r="H23" s="19">
        <v>1</v>
      </c>
      <c r="I23" s="19">
        <v>4</v>
      </c>
      <c r="J23" s="19">
        <v>4</v>
      </c>
      <c r="K23" s="19">
        <v>0</v>
      </c>
      <c r="L23" s="19">
        <v>5</v>
      </c>
      <c r="M23" s="19">
        <v>4</v>
      </c>
      <c r="N23" s="19">
        <v>1</v>
      </c>
      <c r="O23" s="19">
        <v>0</v>
      </c>
      <c r="P23" s="19">
        <v>2</v>
      </c>
      <c r="Q23" s="19">
        <v>2</v>
      </c>
      <c r="R23" s="18">
        <v>23</v>
      </c>
      <c r="S23" s="18">
        <v>100</v>
      </c>
      <c r="T23" s="18">
        <f t="shared" si="0"/>
        <v>23</v>
      </c>
      <c r="U23" s="19" t="s">
        <v>68</v>
      </c>
    </row>
    <row r="24" spans="1:21" ht="30" x14ac:dyDescent="0.25">
      <c r="A24" s="7">
        <v>9</v>
      </c>
      <c r="B24" s="6" t="s">
        <v>50</v>
      </c>
      <c r="C24" s="26" t="s">
        <v>11</v>
      </c>
      <c r="D24" s="25" t="s">
        <v>15</v>
      </c>
      <c r="E24" s="7" t="s">
        <v>35</v>
      </c>
      <c r="F24" s="7" t="s">
        <v>35</v>
      </c>
      <c r="G24" s="7" t="s">
        <v>16</v>
      </c>
      <c r="H24" s="19">
        <v>1</v>
      </c>
      <c r="I24" s="19">
        <v>4</v>
      </c>
      <c r="J24" s="19">
        <v>4</v>
      </c>
      <c r="K24" s="19">
        <v>0</v>
      </c>
      <c r="L24" s="19">
        <v>5</v>
      </c>
      <c r="M24" s="19">
        <v>2</v>
      </c>
      <c r="N24" s="19">
        <v>1</v>
      </c>
      <c r="O24" s="19">
        <v>2</v>
      </c>
      <c r="P24" s="19">
        <v>2</v>
      </c>
      <c r="Q24" s="19">
        <v>0</v>
      </c>
      <c r="R24" s="18">
        <v>21</v>
      </c>
      <c r="S24" s="18">
        <v>100</v>
      </c>
      <c r="T24" s="18">
        <f t="shared" si="0"/>
        <v>21</v>
      </c>
      <c r="U24" s="19" t="s">
        <v>68</v>
      </c>
    </row>
    <row r="25" spans="1:21" ht="30" x14ac:dyDescent="0.25">
      <c r="A25" s="7">
        <v>10</v>
      </c>
      <c r="B25" s="6" t="s">
        <v>46</v>
      </c>
      <c r="C25" s="26" t="s">
        <v>11</v>
      </c>
      <c r="D25" s="25" t="s">
        <v>15</v>
      </c>
      <c r="E25" s="7" t="s">
        <v>35</v>
      </c>
      <c r="F25" s="7" t="s">
        <v>35</v>
      </c>
      <c r="G25" s="7" t="s">
        <v>16</v>
      </c>
      <c r="H25" s="19">
        <v>1</v>
      </c>
      <c r="I25" s="19">
        <v>3</v>
      </c>
      <c r="J25" s="19">
        <v>0</v>
      </c>
      <c r="K25" s="19">
        <v>0</v>
      </c>
      <c r="L25" s="19">
        <v>5</v>
      </c>
      <c r="M25" s="19">
        <v>4</v>
      </c>
      <c r="N25" s="19">
        <v>0</v>
      </c>
      <c r="O25" s="19">
        <v>0</v>
      </c>
      <c r="P25" s="19">
        <v>5</v>
      </c>
      <c r="Q25" s="19">
        <v>2</v>
      </c>
      <c r="R25" s="18">
        <v>20</v>
      </c>
      <c r="S25" s="18">
        <v>100</v>
      </c>
      <c r="T25" s="18">
        <f t="shared" si="0"/>
        <v>20</v>
      </c>
      <c r="U25" s="19" t="s">
        <v>68</v>
      </c>
    </row>
    <row r="26" spans="1:21" ht="30" x14ac:dyDescent="0.25">
      <c r="A26" s="7">
        <v>11</v>
      </c>
      <c r="B26" s="6" t="s">
        <v>51</v>
      </c>
      <c r="C26" s="26" t="s">
        <v>11</v>
      </c>
      <c r="D26" s="25" t="s">
        <v>15</v>
      </c>
      <c r="E26" s="7" t="s">
        <v>35</v>
      </c>
      <c r="F26" s="7" t="s">
        <v>35</v>
      </c>
      <c r="G26" s="7" t="s">
        <v>16</v>
      </c>
      <c r="H26" s="19">
        <v>2</v>
      </c>
      <c r="I26" s="19">
        <v>4</v>
      </c>
      <c r="J26" s="19">
        <v>5</v>
      </c>
      <c r="K26" s="19">
        <v>0</v>
      </c>
      <c r="L26" s="19">
        <v>0</v>
      </c>
      <c r="M26" s="19">
        <v>2</v>
      </c>
      <c r="N26" s="19">
        <v>1</v>
      </c>
      <c r="O26" s="19">
        <v>3</v>
      </c>
      <c r="P26" s="19">
        <v>2</v>
      </c>
      <c r="Q26" s="19">
        <v>0</v>
      </c>
      <c r="R26" s="18">
        <v>19</v>
      </c>
      <c r="S26" s="18">
        <v>100</v>
      </c>
      <c r="T26" s="18">
        <f t="shared" si="0"/>
        <v>19</v>
      </c>
      <c r="U26" s="19" t="s">
        <v>68</v>
      </c>
    </row>
    <row r="27" spans="1:21" ht="30" x14ac:dyDescent="0.25">
      <c r="A27" s="7">
        <v>12</v>
      </c>
      <c r="B27" s="6" t="s">
        <v>63</v>
      </c>
      <c r="C27" s="26" t="s">
        <v>11</v>
      </c>
      <c r="D27" s="25" t="s">
        <v>15</v>
      </c>
      <c r="E27" s="7" t="s">
        <v>17</v>
      </c>
      <c r="F27" s="7" t="s">
        <v>17</v>
      </c>
      <c r="G27" s="7" t="s">
        <v>18</v>
      </c>
      <c r="H27" s="19">
        <v>0</v>
      </c>
      <c r="I27" s="19">
        <v>6</v>
      </c>
      <c r="J27" s="19">
        <v>5</v>
      </c>
      <c r="K27" s="19">
        <v>0</v>
      </c>
      <c r="L27" s="19">
        <v>5</v>
      </c>
      <c r="M27" s="19">
        <v>0</v>
      </c>
      <c r="N27" s="19">
        <v>2</v>
      </c>
      <c r="O27" s="19">
        <v>0</v>
      </c>
      <c r="P27" s="19">
        <v>0</v>
      </c>
      <c r="Q27" s="19">
        <v>0</v>
      </c>
      <c r="R27" s="18">
        <v>18</v>
      </c>
      <c r="S27" s="18">
        <v>100</v>
      </c>
      <c r="T27" s="18">
        <f t="shared" si="0"/>
        <v>18</v>
      </c>
      <c r="U27" s="19" t="s">
        <v>68</v>
      </c>
    </row>
    <row r="28" spans="1:21" ht="30" x14ac:dyDescent="0.25">
      <c r="A28" s="7">
        <v>13</v>
      </c>
      <c r="B28" s="6" t="s">
        <v>47</v>
      </c>
      <c r="C28" s="26" t="s">
        <v>11</v>
      </c>
      <c r="D28" s="25" t="s">
        <v>15</v>
      </c>
      <c r="E28" s="7" t="s">
        <v>35</v>
      </c>
      <c r="F28" s="7" t="s">
        <v>35</v>
      </c>
      <c r="G28" s="7" t="s">
        <v>16</v>
      </c>
      <c r="H28" s="19">
        <v>2</v>
      </c>
      <c r="I28" s="19">
        <v>2</v>
      </c>
      <c r="J28" s="19">
        <v>4</v>
      </c>
      <c r="K28" s="19">
        <v>0</v>
      </c>
      <c r="L28" s="19">
        <v>1</v>
      </c>
      <c r="M28" s="19">
        <v>2</v>
      </c>
      <c r="N28" s="19">
        <v>0</v>
      </c>
      <c r="O28" s="19">
        <v>4</v>
      </c>
      <c r="P28" s="19">
        <v>1</v>
      </c>
      <c r="Q28" s="19">
        <v>2</v>
      </c>
      <c r="R28" s="18">
        <v>18</v>
      </c>
      <c r="S28" s="18">
        <v>100</v>
      </c>
      <c r="T28" s="18">
        <f t="shared" si="0"/>
        <v>18</v>
      </c>
      <c r="U28" s="19" t="s">
        <v>68</v>
      </c>
    </row>
    <row r="29" spans="1:21" ht="30" x14ac:dyDescent="0.25">
      <c r="A29" s="7">
        <v>14</v>
      </c>
      <c r="B29" s="6" t="s">
        <v>54</v>
      </c>
      <c r="C29" s="26" t="s">
        <v>11</v>
      </c>
      <c r="D29" s="25" t="s">
        <v>15</v>
      </c>
      <c r="E29" s="7" t="s">
        <v>17</v>
      </c>
      <c r="F29" s="7" t="s">
        <v>17</v>
      </c>
      <c r="G29" s="7" t="s">
        <v>18</v>
      </c>
      <c r="H29" s="19">
        <v>0</v>
      </c>
      <c r="I29" s="19">
        <v>6</v>
      </c>
      <c r="J29" s="19">
        <v>4</v>
      </c>
      <c r="K29" s="19">
        <v>0</v>
      </c>
      <c r="L29" s="19">
        <v>5</v>
      </c>
      <c r="M29" s="19">
        <v>0</v>
      </c>
      <c r="N29" s="19">
        <v>2</v>
      </c>
      <c r="O29" s="19">
        <v>0</v>
      </c>
      <c r="P29" s="19">
        <v>0</v>
      </c>
      <c r="Q29" s="19">
        <v>0</v>
      </c>
      <c r="R29" s="18">
        <v>17</v>
      </c>
      <c r="S29" s="18">
        <v>100</v>
      </c>
      <c r="T29" s="18">
        <f t="shared" si="0"/>
        <v>17</v>
      </c>
      <c r="U29" s="19" t="s">
        <v>68</v>
      </c>
    </row>
    <row r="30" spans="1:21" s="29" customFormat="1" ht="30" x14ac:dyDescent="0.25">
      <c r="A30" s="7">
        <v>15</v>
      </c>
      <c r="B30" s="6" t="s">
        <v>64</v>
      </c>
      <c r="C30" s="26" t="s">
        <v>11</v>
      </c>
      <c r="D30" s="25" t="s">
        <v>15</v>
      </c>
      <c r="E30" s="7" t="s">
        <v>17</v>
      </c>
      <c r="F30" s="7" t="s">
        <v>17</v>
      </c>
      <c r="G30" s="7" t="s">
        <v>18</v>
      </c>
      <c r="H30" s="19">
        <v>1</v>
      </c>
      <c r="I30" s="19">
        <v>1</v>
      </c>
      <c r="J30" s="19">
        <v>5</v>
      </c>
      <c r="K30" s="19">
        <v>0</v>
      </c>
      <c r="L30" s="19">
        <v>1</v>
      </c>
      <c r="M30" s="19">
        <v>0</v>
      </c>
      <c r="N30" s="19">
        <v>0</v>
      </c>
      <c r="O30" s="19">
        <v>5</v>
      </c>
      <c r="P30" s="19">
        <v>0</v>
      </c>
      <c r="Q30" s="19">
        <v>3</v>
      </c>
      <c r="R30" s="18">
        <v>16</v>
      </c>
      <c r="S30" s="18">
        <v>100</v>
      </c>
      <c r="T30" s="18">
        <f t="shared" si="0"/>
        <v>16</v>
      </c>
      <c r="U30" s="19" t="s">
        <v>68</v>
      </c>
    </row>
    <row r="31" spans="1:21" s="29" customFormat="1" ht="30" x14ac:dyDescent="0.25">
      <c r="A31" s="7">
        <v>16</v>
      </c>
      <c r="B31" s="6" t="s">
        <v>43</v>
      </c>
      <c r="C31" s="26" t="s">
        <v>11</v>
      </c>
      <c r="D31" s="25" t="s">
        <v>15</v>
      </c>
      <c r="E31" s="7" t="s">
        <v>35</v>
      </c>
      <c r="F31" s="7" t="s">
        <v>35</v>
      </c>
      <c r="G31" s="7" t="s">
        <v>16</v>
      </c>
      <c r="H31" s="19">
        <v>5</v>
      </c>
      <c r="I31" s="19">
        <v>2</v>
      </c>
      <c r="J31" s="19">
        <v>2</v>
      </c>
      <c r="K31" s="19">
        <v>0</v>
      </c>
      <c r="L31" s="19">
        <v>5</v>
      </c>
      <c r="M31" s="19">
        <v>0</v>
      </c>
      <c r="N31" s="19">
        <v>0</v>
      </c>
      <c r="O31" s="19">
        <v>2</v>
      </c>
      <c r="P31" s="19">
        <v>0</v>
      </c>
      <c r="Q31" s="19">
        <v>0</v>
      </c>
      <c r="R31" s="18">
        <v>16</v>
      </c>
      <c r="S31" s="18">
        <v>100</v>
      </c>
      <c r="T31" s="18">
        <f t="shared" si="0"/>
        <v>16</v>
      </c>
      <c r="U31" s="19" t="s">
        <v>68</v>
      </c>
    </row>
    <row r="32" spans="1:21" s="29" customFormat="1" ht="30" x14ac:dyDescent="0.25">
      <c r="A32" s="7">
        <v>17</v>
      </c>
      <c r="B32" s="6" t="s">
        <v>44</v>
      </c>
      <c r="C32" s="26" t="s">
        <v>11</v>
      </c>
      <c r="D32" s="25" t="s">
        <v>15</v>
      </c>
      <c r="E32" s="7" t="s">
        <v>35</v>
      </c>
      <c r="F32" s="7" t="s">
        <v>35</v>
      </c>
      <c r="G32" s="7" t="s">
        <v>16</v>
      </c>
      <c r="H32" s="19">
        <v>5</v>
      </c>
      <c r="I32" s="19">
        <v>2</v>
      </c>
      <c r="J32" s="19">
        <v>2</v>
      </c>
      <c r="K32" s="19">
        <v>0</v>
      </c>
      <c r="L32" s="19">
        <v>5</v>
      </c>
      <c r="M32" s="19">
        <v>0</v>
      </c>
      <c r="N32" s="19">
        <v>0</v>
      </c>
      <c r="O32" s="19">
        <v>2</v>
      </c>
      <c r="P32" s="19">
        <v>0</v>
      </c>
      <c r="Q32" s="19">
        <v>0</v>
      </c>
      <c r="R32" s="18">
        <v>16</v>
      </c>
      <c r="S32" s="18">
        <v>100</v>
      </c>
      <c r="T32" s="18">
        <f t="shared" si="0"/>
        <v>16</v>
      </c>
      <c r="U32" s="19" t="s">
        <v>68</v>
      </c>
    </row>
    <row r="33" spans="1:21" s="29" customFormat="1" ht="30" x14ac:dyDescent="0.25">
      <c r="A33" s="7">
        <v>18</v>
      </c>
      <c r="B33" s="6" t="s">
        <v>45</v>
      </c>
      <c r="C33" s="26" t="s">
        <v>11</v>
      </c>
      <c r="D33" s="25" t="s">
        <v>15</v>
      </c>
      <c r="E33" s="7" t="s">
        <v>35</v>
      </c>
      <c r="F33" s="7" t="s">
        <v>35</v>
      </c>
      <c r="G33" s="7" t="s">
        <v>16</v>
      </c>
      <c r="H33" s="19">
        <v>1</v>
      </c>
      <c r="I33" s="19">
        <v>4</v>
      </c>
      <c r="J33" s="19">
        <v>3</v>
      </c>
      <c r="K33" s="19">
        <v>0</v>
      </c>
      <c r="L33" s="19">
        <v>1</v>
      </c>
      <c r="M33" s="19">
        <v>2</v>
      </c>
      <c r="N33" s="19">
        <v>1</v>
      </c>
      <c r="O33" s="19">
        <v>2</v>
      </c>
      <c r="P33" s="19">
        <v>0</v>
      </c>
      <c r="Q33" s="19">
        <v>0</v>
      </c>
      <c r="R33" s="18">
        <v>14</v>
      </c>
      <c r="S33" s="18">
        <v>100</v>
      </c>
      <c r="T33" s="18">
        <f t="shared" si="0"/>
        <v>14.000000000000002</v>
      </c>
      <c r="U33" s="19" t="s">
        <v>68</v>
      </c>
    </row>
    <row r="34" spans="1:21" s="29" customFormat="1" ht="30" x14ac:dyDescent="0.25">
      <c r="A34" s="7">
        <v>19</v>
      </c>
      <c r="B34" s="6" t="s">
        <v>61</v>
      </c>
      <c r="C34" s="26" t="s">
        <v>11</v>
      </c>
      <c r="D34" s="25" t="s">
        <v>15</v>
      </c>
      <c r="E34" s="7" t="s">
        <v>17</v>
      </c>
      <c r="F34" s="7" t="s">
        <v>17</v>
      </c>
      <c r="G34" s="7" t="s">
        <v>18</v>
      </c>
      <c r="H34" s="19">
        <v>0</v>
      </c>
      <c r="I34" s="19">
        <v>3</v>
      </c>
      <c r="J34" s="19">
        <v>6</v>
      </c>
      <c r="K34" s="19">
        <v>0</v>
      </c>
      <c r="L34" s="19">
        <v>3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8">
        <v>12</v>
      </c>
      <c r="S34" s="18">
        <v>100</v>
      </c>
      <c r="T34" s="18">
        <f t="shared" si="0"/>
        <v>12</v>
      </c>
      <c r="U34" s="19" t="s">
        <v>68</v>
      </c>
    </row>
    <row r="35" spans="1:21" s="29" customFormat="1" ht="30" x14ac:dyDescent="0.25">
      <c r="A35" s="7">
        <v>20</v>
      </c>
      <c r="B35" s="6" t="s">
        <v>49</v>
      </c>
      <c r="C35" s="26" t="s">
        <v>11</v>
      </c>
      <c r="D35" s="25" t="s">
        <v>15</v>
      </c>
      <c r="E35" s="7" t="s">
        <v>35</v>
      </c>
      <c r="F35" s="7" t="s">
        <v>35</v>
      </c>
      <c r="G35" s="7" t="s">
        <v>16</v>
      </c>
      <c r="H35" s="19">
        <v>1</v>
      </c>
      <c r="I35" s="19">
        <v>3</v>
      </c>
      <c r="J35" s="19">
        <v>3</v>
      </c>
      <c r="K35" s="19">
        <v>0</v>
      </c>
      <c r="L35" s="19">
        <v>0</v>
      </c>
      <c r="M35" s="19">
        <v>1</v>
      </c>
      <c r="N35" s="19">
        <v>1</v>
      </c>
      <c r="O35" s="19">
        <v>3</v>
      </c>
      <c r="P35" s="19">
        <v>0</v>
      </c>
      <c r="Q35" s="19">
        <v>0</v>
      </c>
      <c r="R35" s="18">
        <v>12</v>
      </c>
      <c r="S35" s="18">
        <v>100</v>
      </c>
      <c r="T35" s="18">
        <f t="shared" si="0"/>
        <v>12</v>
      </c>
      <c r="U35" s="19" t="s">
        <v>68</v>
      </c>
    </row>
    <row r="36" spans="1:21" s="29" customFormat="1" ht="30" x14ac:dyDescent="0.25">
      <c r="A36" s="7">
        <v>21</v>
      </c>
      <c r="B36" s="6" t="s">
        <v>58</v>
      </c>
      <c r="C36" s="26" t="s">
        <v>11</v>
      </c>
      <c r="D36" s="25" t="s">
        <v>15</v>
      </c>
      <c r="E36" s="7" t="s">
        <v>17</v>
      </c>
      <c r="F36" s="7" t="s">
        <v>17</v>
      </c>
      <c r="G36" s="7" t="s">
        <v>18</v>
      </c>
      <c r="H36" s="19">
        <v>0</v>
      </c>
      <c r="I36" s="19">
        <v>3</v>
      </c>
      <c r="J36" s="19">
        <v>5</v>
      </c>
      <c r="K36" s="19">
        <v>0</v>
      </c>
      <c r="L36" s="19">
        <v>2</v>
      </c>
      <c r="M36" s="19">
        <v>1</v>
      </c>
      <c r="N36" s="19">
        <v>0</v>
      </c>
      <c r="O36" s="19">
        <v>0</v>
      </c>
      <c r="P36" s="19">
        <v>0</v>
      </c>
      <c r="Q36" s="19">
        <v>0</v>
      </c>
      <c r="R36" s="18">
        <v>11</v>
      </c>
      <c r="S36" s="18">
        <v>100</v>
      </c>
      <c r="T36" s="18">
        <f t="shared" si="0"/>
        <v>11</v>
      </c>
      <c r="U36" s="19" t="s">
        <v>68</v>
      </c>
    </row>
    <row r="37" spans="1:21" s="29" customFormat="1" ht="30" x14ac:dyDescent="0.25">
      <c r="A37" s="7">
        <v>22</v>
      </c>
      <c r="B37" s="6" t="s">
        <v>59</v>
      </c>
      <c r="C37" s="26" t="s">
        <v>11</v>
      </c>
      <c r="D37" s="25" t="s">
        <v>15</v>
      </c>
      <c r="E37" s="7" t="s">
        <v>17</v>
      </c>
      <c r="F37" s="7" t="s">
        <v>17</v>
      </c>
      <c r="G37" s="7" t="s">
        <v>18</v>
      </c>
      <c r="H37" s="19">
        <v>0</v>
      </c>
      <c r="I37" s="19">
        <v>4</v>
      </c>
      <c r="J37" s="19">
        <v>2</v>
      </c>
      <c r="K37" s="19">
        <v>0</v>
      </c>
      <c r="L37" s="19">
        <v>5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8">
        <v>11</v>
      </c>
      <c r="S37" s="18">
        <v>100</v>
      </c>
      <c r="T37" s="18">
        <f t="shared" si="0"/>
        <v>11</v>
      </c>
      <c r="U37" s="19" t="s">
        <v>68</v>
      </c>
    </row>
    <row r="38" spans="1:21" s="29" customFormat="1" ht="30" x14ac:dyDescent="0.25">
      <c r="A38" s="7">
        <v>23</v>
      </c>
      <c r="B38" s="6" t="s">
        <v>60</v>
      </c>
      <c r="C38" s="26" t="s">
        <v>11</v>
      </c>
      <c r="D38" s="25" t="s">
        <v>15</v>
      </c>
      <c r="E38" s="7" t="s">
        <v>17</v>
      </c>
      <c r="F38" s="7" t="s">
        <v>17</v>
      </c>
      <c r="G38" s="7" t="s">
        <v>18</v>
      </c>
      <c r="H38" s="19">
        <v>0</v>
      </c>
      <c r="I38" s="19">
        <v>4</v>
      </c>
      <c r="J38" s="19">
        <v>2</v>
      </c>
      <c r="K38" s="19">
        <v>0</v>
      </c>
      <c r="L38" s="19">
        <v>5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8">
        <v>11</v>
      </c>
      <c r="S38" s="18">
        <v>100</v>
      </c>
      <c r="T38" s="18">
        <f t="shared" si="0"/>
        <v>11</v>
      </c>
      <c r="U38" s="19" t="s">
        <v>68</v>
      </c>
    </row>
    <row r="39" spans="1:21" s="29" customFormat="1" ht="30" x14ac:dyDescent="0.25">
      <c r="A39" s="7">
        <v>24</v>
      </c>
      <c r="B39" s="6" t="s">
        <v>65</v>
      </c>
      <c r="C39" s="26" t="s">
        <v>11</v>
      </c>
      <c r="D39" s="25" t="s">
        <v>15</v>
      </c>
      <c r="E39" s="7" t="s">
        <v>17</v>
      </c>
      <c r="F39" s="7" t="s">
        <v>17</v>
      </c>
      <c r="G39" s="7" t="s">
        <v>18</v>
      </c>
      <c r="H39" s="19">
        <v>0</v>
      </c>
      <c r="I39" s="19">
        <v>3</v>
      </c>
      <c r="J39" s="19">
        <v>4</v>
      </c>
      <c r="K39" s="19">
        <v>0</v>
      </c>
      <c r="L39" s="19">
        <v>1</v>
      </c>
      <c r="M39" s="19">
        <v>0</v>
      </c>
      <c r="N39" s="19">
        <v>0</v>
      </c>
      <c r="O39" s="19">
        <v>3</v>
      </c>
      <c r="P39" s="19">
        <v>0</v>
      </c>
      <c r="Q39" s="19">
        <v>0</v>
      </c>
      <c r="R39" s="18">
        <v>11</v>
      </c>
      <c r="S39" s="18">
        <v>100</v>
      </c>
      <c r="T39" s="18">
        <f t="shared" si="0"/>
        <v>11</v>
      </c>
      <c r="U39" s="19" t="s">
        <v>68</v>
      </c>
    </row>
    <row r="40" spans="1:21" s="29" customFormat="1" ht="30" x14ac:dyDescent="0.25">
      <c r="A40" s="7">
        <v>25</v>
      </c>
      <c r="B40" s="6" t="s">
        <v>56</v>
      </c>
      <c r="C40" s="26" t="s">
        <v>11</v>
      </c>
      <c r="D40" s="25" t="s">
        <v>15</v>
      </c>
      <c r="E40" s="7" t="s">
        <v>17</v>
      </c>
      <c r="F40" s="7" t="s">
        <v>17</v>
      </c>
      <c r="G40" s="7" t="s">
        <v>18</v>
      </c>
      <c r="H40" s="19">
        <v>0</v>
      </c>
      <c r="I40" s="19">
        <v>3</v>
      </c>
      <c r="J40" s="19">
        <v>3</v>
      </c>
      <c r="K40" s="19">
        <v>0</v>
      </c>
      <c r="L40" s="19">
        <v>3</v>
      </c>
      <c r="M40" s="19">
        <v>1</v>
      </c>
      <c r="N40" s="19">
        <v>0</v>
      </c>
      <c r="O40" s="19">
        <v>0</v>
      </c>
      <c r="P40" s="19">
        <v>0</v>
      </c>
      <c r="Q40" s="19">
        <v>0</v>
      </c>
      <c r="R40" s="18">
        <v>10</v>
      </c>
      <c r="S40" s="18">
        <v>100</v>
      </c>
      <c r="T40" s="18">
        <f t="shared" si="0"/>
        <v>10</v>
      </c>
      <c r="U40" s="19" t="s">
        <v>68</v>
      </c>
    </row>
    <row r="41" spans="1:21" s="29" customFormat="1" ht="30" x14ac:dyDescent="0.25">
      <c r="A41" s="7">
        <v>26</v>
      </c>
      <c r="B41" s="6" t="s">
        <v>55</v>
      </c>
      <c r="C41" s="26" t="s">
        <v>11</v>
      </c>
      <c r="D41" s="25" t="s">
        <v>15</v>
      </c>
      <c r="E41" s="7" t="s">
        <v>17</v>
      </c>
      <c r="F41" s="7" t="s">
        <v>17</v>
      </c>
      <c r="G41" s="7" t="s">
        <v>18</v>
      </c>
      <c r="H41" s="19">
        <v>0</v>
      </c>
      <c r="I41" s="19">
        <v>3</v>
      </c>
      <c r="J41" s="19">
        <v>5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1</v>
      </c>
      <c r="R41" s="18">
        <v>9</v>
      </c>
      <c r="S41" s="18">
        <v>100</v>
      </c>
      <c r="T41" s="18">
        <f t="shared" si="0"/>
        <v>9</v>
      </c>
      <c r="U41" s="19" t="s">
        <v>68</v>
      </c>
    </row>
    <row r="42" spans="1:21" s="29" customFormat="1" ht="30" x14ac:dyDescent="0.25">
      <c r="A42" s="7">
        <v>27</v>
      </c>
      <c r="B42" s="6" t="s">
        <v>66</v>
      </c>
      <c r="C42" s="26" t="s">
        <v>11</v>
      </c>
      <c r="D42" s="25" t="s">
        <v>15</v>
      </c>
      <c r="E42" s="7" t="s">
        <v>17</v>
      </c>
      <c r="F42" s="7" t="s">
        <v>17</v>
      </c>
      <c r="G42" s="7" t="s">
        <v>18</v>
      </c>
      <c r="H42" s="19">
        <v>0</v>
      </c>
      <c r="I42" s="19">
        <v>3</v>
      </c>
      <c r="J42" s="19">
        <v>3</v>
      </c>
      <c r="K42" s="19">
        <v>0</v>
      </c>
      <c r="L42" s="19">
        <v>3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8">
        <v>9</v>
      </c>
      <c r="S42" s="18">
        <v>100</v>
      </c>
      <c r="T42" s="18">
        <f t="shared" si="0"/>
        <v>9</v>
      </c>
      <c r="U42" s="19" t="s">
        <v>68</v>
      </c>
    </row>
    <row r="43" spans="1:21" s="29" customFormat="1" ht="30" x14ac:dyDescent="0.25">
      <c r="A43" s="7">
        <v>28</v>
      </c>
      <c r="B43" s="6" t="s">
        <v>52</v>
      </c>
      <c r="C43" s="26" t="s">
        <v>11</v>
      </c>
      <c r="D43" s="25" t="s">
        <v>15</v>
      </c>
      <c r="E43" s="7" t="s">
        <v>35</v>
      </c>
      <c r="F43" s="7" t="s">
        <v>35</v>
      </c>
      <c r="G43" s="7" t="s">
        <v>16</v>
      </c>
      <c r="H43" s="19">
        <v>1</v>
      </c>
      <c r="I43" s="19">
        <v>2</v>
      </c>
      <c r="J43" s="19">
        <v>3</v>
      </c>
      <c r="K43" s="19">
        <v>0</v>
      </c>
      <c r="L43" s="19">
        <v>1</v>
      </c>
      <c r="M43" s="19">
        <v>0</v>
      </c>
      <c r="N43" s="19">
        <v>0</v>
      </c>
      <c r="O43" s="19">
        <v>2</v>
      </c>
      <c r="P43" s="19">
        <v>0</v>
      </c>
      <c r="Q43" s="19">
        <v>0</v>
      </c>
      <c r="R43" s="18">
        <v>9</v>
      </c>
      <c r="S43" s="18">
        <v>100</v>
      </c>
      <c r="T43" s="18">
        <f t="shared" si="0"/>
        <v>9</v>
      </c>
      <c r="U43" s="19" t="s">
        <v>68</v>
      </c>
    </row>
    <row r="44" spans="1:21" s="29" customFormat="1" ht="30" x14ac:dyDescent="0.25">
      <c r="A44" s="7">
        <v>29</v>
      </c>
      <c r="B44" s="6" t="s">
        <v>62</v>
      </c>
      <c r="C44" s="26" t="s">
        <v>11</v>
      </c>
      <c r="D44" s="25" t="s">
        <v>15</v>
      </c>
      <c r="E44" s="7" t="s">
        <v>17</v>
      </c>
      <c r="F44" s="7" t="s">
        <v>17</v>
      </c>
      <c r="G44" s="7" t="s">
        <v>18</v>
      </c>
      <c r="H44" s="19">
        <v>0</v>
      </c>
      <c r="I44" s="19">
        <v>1</v>
      </c>
      <c r="J44" s="19">
        <v>2</v>
      </c>
      <c r="K44" s="19">
        <v>0</v>
      </c>
      <c r="L44" s="19">
        <v>5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8">
        <v>8</v>
      </c>
      <c r="S44" s="18">
        <v>100</v>
      </c>
      <c r="T44" s="18">
        <f t="shared" si="0"/>
        <v>8</v>
      </c>
      <c r="U44" s="19" t="s">
        <v>68</v>
      </c>
    </row>
    <row r="45" spans="1:21" s="29" customFormat="1" ht="30" x14ac:dyDescent="0.25">
      <c r="A45" s="7">
        <v>30</v>
      </c>
      <c r="B45" s="6" t="s">
        <v>57</v>
      </c>
      <c r="C45" s="26" t="s">
        <v>11</v>
      </c>
      <c r="D45" s="25" t="s">
        <v>15</v>
      </c>
      <c r="E45" s="7" t="s">
        <v>17</v>
      </c>
      <c r="F45" s="7" t="s">
        <v>17</v>
      </c>
      <c r="G45" s="7" t="s">
        <v>18</v>
      </c>
      <c r="H45" s="19">
        <v>0</v>
      </c>
      <c r="I45" s="19">
        <v>0</v>
      </c>
      <c r="J45" s="19">
        <v>0</v>
      </c>
      <c r="K45" s="19">
        <v>0</v>
      </c>
      <c r="L45" s="19">
        <v>3</v>
      </c>
      <c r="M45" s="19">
        <v>1</v>
      </c>
      <c r="N45" s="19">
        <v>0</v>
      </c>
      <c r="O45" s="19">
        <v>0</v>
      </c>
      <c r="P45" s="19">
        <v>0</v>
      </c>
      <c r="Q45" s="19">
        <v>3</v>
      </c>
      <c r="R45" s="18">
        <v>7</v>
      </c>
      <c r="S45" s="18">
        <v>100</v>
      </c>
      <c r="T45" s="18">
        <f t="shared" si="0"/>
        <v>7.0000000000000009</v>
      </c>
      <c r="U45" s="19" t="s">
        <v>68</v>
      </c>
    </row>
    <row r="46" spans="1:21" s="29" customFormat="1" ht="30" x14ac:dyDescent="0.25">
      <c r="A46" s="7">
        <v>31</v>
      </c>
      <c r="B46" s="6" t="s">
        <v>41</v>
      </c>
      <c r="C46" s="26" t="s">
        <v>11</v>
      </c>
      <c r="D46" s="25" t="s">
        <v>15</v>
      </c>
      <c r="E46" s="7" t="s">
        <v>35</v>
      </c>
      <c r="F46" s="7" t="s">
        <v>35</v>
      </c>
      <c r="G46" s="7" t="s">
        <v>16</v>
      </c>
      <c r="H46" s="19">
        <v>0</v>
      </c>
      <c r="I46" s="19">
        <v>0</v>
      </c>
      <c r="J46" s="19">
        <v>0</v>
      </c>
      <c r="K46" s="19">
        <v>2</v>
      </c>
      <c r="L46" s="19">
        <v>3</v>
      </c>
      <c r="M46" s="19">
        <v>1</v>
      </c>
      <c r="N46" s="19">
        <v>0</v>
      </c>
      <c r="O46" s="19">
        <v>1</v>
      </c>
      <c r="P46" s="19">
        <v>0</v>
      </c>
      <c r="Q46" s="19">
        <v>0</v>
      </c>
      <c r="R46" s="18">
        <v>7</v>
      </c>
      <c r="S46" s="18">
        <v>100</v>
      </c>
      <c r="T46" s="18">
        <f t="shared" si="0"/>
        <v>7.0000000000000009</v>
      </c>
      <c r="U46" s="19" t="s">
        <v>68</v>
      </c>
    </row>
    <row r="47" spans="1:21" ht="12.75" x14ac:dyDescent="0.2">
      <c r="A47" s="8"/>
      <c r="B47" s="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0"/>
      <c r="P47" s="10"/>
      <c r="Q47" s="10"/>
      <c r="R47" s="15"/>
      <c r="S47" s="15"/>
      <c r="T47" s="15"/>
      <c r="U47" s="16"/>
    </row>
    <row r="48" spans="1:21" ht="12.75" x14ac:dyDescent="0.2">
      <c r="A48" s="8"/>
      <c r="B48" s="9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0"/>
      <c r="P48" s="10"/>
      <c r="Q48" s="10"/>
      <c r="R48" s="15"/>
      <c r="S48" s="15"/>
      <c r="T48" s="15"/>
      <c r="U48" s="16"/>
    </row>
    <row r="49" spans="1:21" ht="12.75" x14ac:dyDescent="0.2">
      <c r="A49" s="8"/>
      <c r="B49" s="9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0"/>
      <c r="P49" s="10"/>
      <c r="Q49" s="10"/>
      <c r="R49" s="11"/>
      <c r="S49" s="11"/>
      <c r="T49" s="11"/>
      <c r="U49" s="10"/>
    </row>
    <row r="50" spans="1:21" ht="25.5" x14ac:dyDescent="0.2">
      <c r="A50" s="8"/>
      <c r="B50" s="12" t="s">
        <v>7</v>
      </c>
      <c r="C50" s="8"/>
      <c r="D50" s="8"/>
      <c r="E50" s="8"/>
      <c r="F50" s="8"/>
      <c r="G50" s="43" t="s">
        <v>21</v>
      </c>
      <c r="H50" s="8"/>
      <c r="I50" s="8"/>
      <c r="J50" s="8"/>
      <c r="K50" s="8"/>
      <c r="L50" s="8"/>
      <c r="M50" s="8"/>
      <c r="N50" s="8"/>
      <c r="O50" s="10"/>
      <c r="P50" s="10"/>
      <c r="Q50" s="10"/>
      <c r="R50" s="11"/>
      <c r="S50" s="11"/>
      <c r="T50" s="11"/>
      <c r="U50" s="10"/>
    </row>
    <row r="51" spans="1:21" ht="12.75" x14ac:dyDescent="0.2">
      <c r="B51" s="13" t="s">
        <v>8</v>
      </c>
      <c r="C51" s="3"/>
      <c r="D51" s="3"/>
      <c r="E51" s="3"/>
      <c r="F51" s="3"/>
      <c r="G51" s="46" t="s">
        <v>74</v>
      </c>
      <c r="H51" s="27"/>
      <c r="I51" s="27"/>
      <c r="J51" s="27"/>
      <c r="K51" s="27"/>
      <c r="L51" s="27"/>
      <c r="M51" s="27"/>
      <c r="N51" s="27"/>
      <c r="O51" s="3"/>
      <c r="P51" s="3"/>
      <c r="Q51" s="3"/>
      <c r="R51" s="3"/>
      <c r="S51" s="3"/>
      <c r="T51" s="3"/>
      <c r="U51" s="3"/>
    </row>
    <row r="52" spans="1:21" ht="25.5" x14ac:dyDescent="0.2">
      <c r="B52" s="5"/>
      <c r="C52" s="5"/>
      <c r="D52" s="5"/>
      <c r="E52" s="5"/>
      <c r="F52" s="5"/>
      <c r="G52" s="8" t="s">
        <v>19</v>
      </c>
      <c r="H52" s="8"/>
      <c r="I52" s="8"/>
      <c r="J52" s="8"/>
      <c r="K52" s="8"/>
      <c r="L52" s="8"/>
      <c r="M52" s="8"/>
      <c r="N52" s="8"/>
      <c r="O52" s="5"/>
      <c r="P52" s="5"/>
      <c r="Q52" s="5"/>
      <c r="R52" s="5"/>
      <c r="S52" s="5"/>
      <c r="T52" s="5"/>
      <c r="U52" s="5"/>
    </row>
    <row r="53" spans="1:21" ht="25.5" x14ac:dyDescent="0.2">
      <c r="B53" s="5"/>
      <c r="C53" s="5"/>
      <c r="D53" s="5"/>
      <c r="E53" s="5"/>
      <c r="F53" s="5"/>
      <c r="G53" s="8" t="s">
        <v>16</v>
      </c>
      <c r="H53" s="8"/>
      <c r="I53" s="8"/>
      <c r="J53" s="8"/>
      <c r="K53" s="8"/>
      <c r="L53" s="8"/>
      <c r="M53" s="8"/>
      <c r="N53" s="8"/>
      <c r="O53" s="5"/>
      <c r="P53" s="5"/>
      <c r="Q53" s="5"/>
      <c r="R53" s="5"/>
      <c r="S53" s="5"/>
      <c r="T53" s="5"/>
      <c r="U53" s="5"/>
    </row>
    <row r="54" spans="1:21" ht="25.5" x14ac:dyDescent="0.2">
      <c r="B54" s="5"/>
      <c r="C54" s="5"/>
      <c r="D54" s="5"/>
      <c r="E54" s="5"/>
      <c r="F54" s="5"/>
      <c r="G54" s="8" t="s">
        <v>20</v>
      </c>
      <c r="H54" s="8"/>
      <c r="I54" s="8"/>
      <c r="J54" s="8"/>
      <c r="K54" s="8"/>
      <c r="L54" s="8"/>
      <c r="M54" s="8"/>
      <c r="N54" s="8"/>
      <c r="O54" s="5"/>
      <c r="P54" s="5"/>
      <c r="Q54" s="5"/>
      <c r="R54" s="5"/>
      <c r="S54" s="5"/>
      <c r="T54" s="5"/>
      <c r="U54" s="5"/>
    </row>
    <row r="55" spans="1:21" ht="12.75" x14ac:dyDescent="0.2">
      <c r="B55" s="5"/>
      <c r="C55" s="5"/>
      <c r="D55" s="5"/>
      <c r="E55" s="5"/>
      <c r="F55" s="5"/>
      <c r="G55" s="8"/>
      <c r="H55" s="8"/>
      <c r="I55" s="8"/>
      <c r="J55" s="8"/>
      <c r="K55" s="8"/>
      <c r="L55" s="8"/>
      <c r="M55" s="8"/>
      <c r="N55" s="8"/>
      <c r="O55" s="5"/>
      <c r="P55" s="5"/>
      <c r="Q55" s="5"/>
      <c r="R55" s="5"/>
      <c r="S55" s="5"/>
      <c r="T55" s="5"/>
      <c r="U55" s="5"/>
    </row>
    <row r="56" spans="1:21" ht="12.75" x14ac:dyDescent="0.2">
      <c r="B56" s="5"/>
      <c r="C56" s="5"/>
      <c r="D56" s="5"/>
      <c r="E56" s="5"/>
      <c r="F56" s="5"/>
      <c r="G56" s="8"/>
      <c r="H56" s="8"/>
      <c r="I56" s="8"/>
      <c r="J56" s="8"/>
      <c r="K56" s="8"/>
      <c r="L56" s="8"/>
      <c r="M56" s="8"/>
      <c r="N56" s="8"/>
      <c r="O56" s="5"/>
      <c r="P56" s="5"/>
      <c r="Q56" s="5"/>
      <c r="R56" s="5"/>
      <c r="S56" s="5"/>
      <c r="T56" s="5"/>
      <c r="U56" s="5"/>
    </row>
    <row r="57" spans="1:21" ht="12.75" x14ac:dyDescent="0.2">
      <c r="B57" s="5"/>
      <c r="C57" s="5"/>
      <c r="D57" s="5"/>
      <c r="E57" s="5"/>
      <c r="F57" s="5"/>
      <c r="G57" s="8"/>
      <c r="H57" s="8"/>
      <c r="I57" s="8"/>
      <c r="J57" s="8"/>
      <c r="K57" s="8"/>
      <c r="L57" s="8"/>
      <c r="M57" s="8"/>
      <c r="N57" s="8"/>
      <c r="O57" s="5"/>
      <c r="P57" s="5"/>
      <c r="Q57" s="5"/>
      <c r="R57" s="5"/>
      <c r="S57" s="5"/>
      <c r="T57" s="5"/>
      <c r="U57" s="5"/>
    </row>
    <row r="58" spans="1:21" ht="12.75" x14ac:dyDescent="0.2">
      <c r="B58" s="5"/>
      <c r="C58" s="5"/>
      <c r="D58" s="5"/>
      <c r="E58" s="5"/>
      <c r="F58" s="5"/>
      <c r="G58" s="8"/>
      <c r="H58" s="8"/>
      <c r="I58" s="8"/>
      <c r="J58" s="8"/>
      <c r="K58" s="8"/>
      <c r="L58" s="8"/>
      <c r="M58" s="8"/>
      <c r="N58" s="8"/>
      <c r="O58" s="5"/>
      <c r="P58" s="5"/>
      <c r="Q58" s="5"/>
      <c r="R58" s="5"/>
      <c r="S58" s="5"/>
      <c r="T58" s="5"/>
      <c r="U58" s="5"/>
    </row>
    <row r="59" spans="1:21" ht="12.75" x14ac:dyDescent="0.2">
      <c r="B59" s="5"/>
      <c r="C59" s="5"/>
      <c r="D59" s="5"/>
      <c r="E59" s="5"/>
      <c r="F59" s="5"/>
      <c r="G59" s="8"/>
      <c r="H59" s="8"/>
      <c r="I59" s="8"/>
      <c r="J59" s="8"/>
      <c r="K59" s="8"/>
      <c r="L59" s="8"/>
      <c r="M59" s="8"/>
      <c r="N59" s="8"/>
      <c r="O59" s="5"/>
      <c r="P59" s="5"/>
      <c r="Q59" s="5"/>
      <c r="R59" s="5"/>
      <c r="S59" s="5"/>
      <c r="T59" s="5"/>
      <c r="U59" s="5"/>
    </row>
    <row r="60" spans="1:21" ht="12.75" x14ac:dyDescent="0.2">
      <c r="B60" s="5"/>
      <c r="C60" s="5"/>
      <c r="D60" s="5"/>
      <c r="E60" s="5"/>
      <c r="F60" s="5"/>
      <c r="G60" s="8"/>
      <c r="H60" s="8"/>
      <c r="I60" s="8"/>
      <c r="J60" s="8"/>
      <c r="K60" s="8"/>
      <c r="L60" s="8"/>
      <c r="M60" s="8"/>
      <c r="N60" s="8"/>
      <c r="O60" s="5"/>
      <c r="P60" s="5"/>
      <c r="Q60" s="5"/>
      <c r="R60" s="5"/>
      <c r="S60" s="5"/>
      <c r="T60" s="5"/>
      <c r="U60" s="5"/>
    </row>
  </sheetData>
  <sortState ref="B16:V46">
    <sortCondition descending="1" ref="R16:R46"/>
  </sortState>
  <mergeCells count="10">
    <mergeCell ref="A13:U13"/>
    <mergeCell ref="A8:U8"/>
    <mergeCell ref="A9:Q9"/>
    <mergeCell ref="A3:U3"/>
    <mergeCell ref="A5:U5"/>
    <mergeCell ref="A6:U6"/>
    <mergeCell ref="A7:U7"/>
    <mergeCell ref="A10:U10"/>
    <mergeCell ref="A11:U11"/>
    <mergeCell ref="A12:U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1"/>
  <sheetViews>
    <sheetView topLeftCell="A19" workbookViewId="0">
      <selection activeCell="C23" sqref="C23:C26"/>
    </sheetView>
  </sheetViews>
  <sheetFormatPr defaultRowHeight="12" x14ac:dyDescent="0.2"/>
  <cols>
    <col min="3" max="3" width="15.1640625" customWidth="1"/>
    <col min="4" max="4" width="16" customWidth="1"/>
    <col min="7" max="7" width="13.83203125" customWidth="1"/>
    <col min="23" max="23" width="15.6640625" customWidth="1"/>
  </cols>
  <sheetData>
    <row r="3" spans="1:23" ht="15" x14ac:dyDescent="0.2">
      <c r="A3" s="79" t="s">
        <v>205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3" ht="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ht="15" x14ac:dyDescent="0.2">
      <c r="A5" s="80" t="s">
        <v>206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</row>
    <row r="6" spans="1:23" ht="15" x14ac:dyDescent="0.2">
      <c r="A6" s="80" t="s">
        <v>70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</row>
    <row r="7" spans="1:23" ht="15" x14ac:dyDescent="0.25">
      <c r="A7" s="81" t="s">
        <v>207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23" ht="15" x14ac:dyDescent="0.2">
      <c r="A8" s="78" t="s">
        <v>208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</row>
    <row r="9" spans="1:23" ht="15" x14ac:dyDescent="0.2">
      <c r="A9" s="78" t="s">
        <v>209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4.25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spans="1:23" ht="14.25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spans="1:23" ht="14.25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spans="1:23" ht="12.75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spans="1:2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77.25" thickBot="1" x14ac:dyDescent="0.25">
      <c r="A15" s="14" t="s">
        <v>0</v>
      </c>
      <c r="B15" s="20" t="s">
        <v>1</v>
      </c>
      <c r="C15" s="21" t="s">
        <v>10</v>
      </c>
      <c r="D15" s="17" t="s">
        <v>2</v>
      </c>
      <c r="E15" s="22" t="s">
        <v>12</v>
      </c>
      <c r="F15" s="22" t="s">
        <v>13</v>
      </c>
      <c r="G15" s="17" t="s">
        <v>3</v>
      </c>
      <c r="H15" s="23" t="s">
        <v>75</v>
      </c>
      <c r="I15" s="17" t="s">
        <v>76</v>
      </c>
      <c r="J15" s="17" t="s">
        <v>77</v>
      </c>
      <c r="K15" s="22" t="s">
        <v>78</v>
      </c>
      <c r="L15" s="22" t="s">
        <v>79</v>
      </c>
      <c r="M15" s="22" t="s">
        <v>80</v>
      </c>
      <c r="N15" s="22" t="s">
        <v>81</v>
      </c>
      <c r="O15" s="22" t="s">
        <v>82</v>
      </c>
      <c r="P15" s="22" t="s">
        <v>83</v>
      </c>
      <c r="Q15" s="22" t="s">
        <v>84</v>
      </c>
      <c r="R15" s="22" t="s">
        <v>175</v>
      </c>
      <c r="S15" s="22" t="s">
        <v>176</v>
      </c>
      <c r="T15" s="17" t="s">
        <v>4</v>
      </c>
      <c r="U15" s="17" t="s">
        <v>5</v>
      </c>
      <c r="V15" s="17" t="s">
        <v>6</v>
      </c>
      <c r="W15" s="14" t="s">
        <v>9</v>
      </c>
    </row>
    <row r="16" spans="1:23" ht="51" x14ac:dyDescent="0.2">
      <c r="A16" s="33">
        <v>1</v>
      </c>
      <c r="B16" s="34" t="s">
        <v>177</v>
      </c>
      <c r="C16" s="36" t="s">
        <v>11</v>
      </c>
      <c r="D16" s="36" t="s">
        <v>15</v>
      </c>
      <c r="E16" s="36" t="s">
        <v>178</v>
      </c>
      <c r="F16" s="36">
        <v>10</v>
      </c>
      <c r="G16" s="36" t="s">
        <v>19</v>
      </c>
      <c r="H16" s="33">
        <v>4</v>
      </c>
      <c r="I16" s="33">
        <v>3</v>
      </c>
      <c r="J16" s="33">
        <v>2.5</v>
      </c>
      <c r="K16" s="55">
        <v>4.5</v>
      </c>
      <c r="L16" s="38">
        <v>0.5</v>
      </c>
      <c r="M16" s="38">
        <v>5</v>
      </c>
      <c r="N16" s="38">
        <v>7.5</v>
      </c>
      <c r="O16" s="38">
        <v>1</v>
      </c>
      <c r="P16" s="38">
        <v>5</v>
      </c>
      <c r="Q16" s="38">
        <v>1.5</v>
      </c>
      <c r="R16" s="38">
        <v>2.5</v>
      </c>
      <c r="S16" s="38">
        <v>4</v>
      </c>
      <c r="T16" s="38">
        <f t="shared" ref="T16:T41" si="0">SUM(H16:S16)</f>
        <v>41</v>
      </c>
      <c r="U16" s="38">
        <v>60</v>
      </c>
      <c r="V16" s="38">
        <f>T16/U16*100</f>
        <v>68.333333333333329</v>
      </c>
      <c r="W16" s="39" t="s">
        <v>174</v>
      </c>
    </row>
    <row r="17" spans="1:23" ht="51" x14ac:dyDescent="0.2">
      <c r="A17" s="40">
        <v>2</v>
      </c>
      <c r="B17" s="34" t="s">
        <v>179</v>
      </c>
      <c r="C17" s="36" t="s">
        <v>11</v>
      </c>
      <c r="D17" s="36" t="s">
        <v>15</v>
      </c>
      <c r="E17" s="35" t="s">
        <v>180</v>
      </c>
      <c r="F17" s="36">
        <v>10</v>
      </c>
      <c r="G17" s="36" t="s">
        <v>19</v>
      </c>
      <c r="H17" s="40">
        <v>5</v>
      </c>
      <c r="I17" s="40">
        <v>2</v>
      </c>
      <c r="J17" s="40">
        <v>2.5</v>
      </c>
      <c r="K17" s="56">
        <v>4.5</v>
      </c>
      <c r="L17" s="18">
        <v>2</v>
      </c>
      <c r="M17" s="18">
        <v>6</v>
      </c>
      <c r="N17" s="18">
        <v>4</v>
      </c>
      <c r="O17" s="18">
        <v>1</v>
      </c>
      <c r="P17" s="18">
        <v>6</v>
      </c>
      <c r="Q17" s="18">
        <v>0</v>
      </c>
      <c r="R17" s="18">
        <v>2.5</v>
      </c>
      <c r="S17" s="18">
        <v>4</v>
      </c>
      <c r="T17" s="18">
        <f t="shared" si="0"/>
        <v>39.5</v>
      </c>
      <c r="U17" s="38">
        <v>60</v>
      </c>
      <c r="V17" s="38">
        <f t="shared" ref="V17:V41" si="1">T17/U17*100</f>
        <v>65.833333333333329</v>
      </c>
      <c r="W17" s="19" t="s">
        <v>67</v>
      </c>
    </row>
    <row r="18" spans="1:23" ht="51" x14ac:dyDescent="0.2">
      <c r="A18" s="40">
        <v>3</v>
      </c>
      <c r="B18" s="34" t="s">
        <v>181</v>
      </c>
      <c r="C18" s="36" t="s">
        <v>11</v>
      </c>
      <c r="D18" s="36" t="s">
        <v>15</v>
      </c>
      <c r="E18" s="35" t="s">
        <v>180</v>
      </c>
      <c r="F18" s="36">
        <v>10</v>
      </c>
      <c r="G18" s="36" t="s">
        <v>19</v>
      </c>
      <c r="H18" s="40">
        <v>5</v>
      </c>
      <c r="I18" s="40">
        <v>2</v>
      </c>
      <c r="J18" s="40">
        <v>1.5</v>
      </c>
      <c r="K18" s="56">
        <v>5</v>
      </c>
      <c r="L18" s="18">
        <v>2</v>
      </c>
      <c r="M18" s="18">
        <v>6</v>
      </c>
      <c r="N18" s="18">
        <v>5</v>
      </c>
      <c r="O18" s="18">
        <v>0.5</v>
      </c>
      <c r="P18" s="18">
        <v>5</v>
      </c>
      <c r="Q18" s="18">
        <v>1.5</v>
      </c>
      <c r="R18" s="18">
        <v>2</v>
      </c>
      <c r="S18" s="18">
        <v>4</v>
      </c>
      <c r="T18" s="18">
        <f t="shared" si="0"/>
        <v>39.5</v>
      </c>
      <c r="U18" s="38">
        <v>60</v>
      </c>
      <c r="V18" s="38">
        <f t="shared" si="1"/>
        <v>65.833333333333329</v>
      </c>
      <c r="W18" s="19" t="s">
        <v>67</v>
      </c>
    </row>
    <row r="19" spans="1:23" ht="51" x14ac:dyDescent="0.2">
      <c r="A19" s="33">
        <v>4</v>
      </c>
      <c r="B19" s="34" t="s">
        <v>182</v>
      </c>
      <c r="C19" s="36" t="s">
        <v>11</v>
      </c>
      <c r="D19" s="36" t="s">
        <v>15</v>
      </c>
      <c r="E19" s="35" t="s">
        <v>180</v>
      </c>
      <c r="F19" s="36">
        <v>10</v>
      </c>
      <c r="G19" s="36" t="s">
        <v>19</v>
      </c>
      <c r="H19" s="40">
        <v>3.5</v>
      </c>
      <c r="I19" s="40">
        <v>3</v>
      </c>
      <c r="J19" s="40">
        <v>2.5</v>
      </c>
      <c r="K19" s="56">
        <v>4</v>
      </c>
      <c r="L19" s="18">
        <v>2</v>
      </c>
      <c r="M19" s="18">
        <v>6</v>
      </c>
      <c r="N19" s="18">
        <v>4.5</v>
      </c>
      <c r="O19" s="18">
        <v>1.5</v>
      </c>
      <c r="P19" s="18">
        <v>6</v>
      </c>
      <c r="Q19" s="18">
        <v>0</v>
      </c>
      <c r="R19" s="18">
        <v>2.5</v>
      </c>
      <c r="S19" s="18">
        <v>4</v>
      </c>
      <c r="T19" s="18">
        <f t="shared" si="0"/>
        <v>39.5</v>
      </c>
      <c r="U19" s="38">
        <v>60</v>
      </c>
      <c r="V19" s="38">
        <f t="shared" si="1"/>
        <v>65.833333333333329</v>
      </c>
      <c r="W19" s="19" t="s">
        <v>67</v>
      </c>
    </row>
    <row r="20" spans="1:23" ht="51" x14ac:dyDescent="0.2">
      <c r="A20" s="40">
        <v>5</v>
      </c>
      <c r="B20" s="34" t="s">
        <v>183</v>
      </c>
      <c r="C20" s="36" t="s">
        <v>11</v>
      </c>
      <c r="D20" s="36" t="s">
        <v>15</v>
      </c>
      <c r="E20" s="35" t="s">
        <v>178</v>
      </c>
      <c r="F20" s="36">
        <v>10</v>
      </c>
      <c r="G20" s="36" t="s">
        <v>19</v>
      </c>
      <c r="H20" s="40">
        <v>3.5</v>
      </c>
      <c r="I20" s="40">
        <v>3</v>
      </c>
      <c r="J20" s="40">
        <v>2.5</v>
      </c>
      <c r="K20" s="56">
        <v>4.5</v>
      </c>
      <c r="L20" s="18">
        <v>2</v>
      </c>
      <c r="M20" s="18">
        <v>6</v>
      </c>
      <c r="N20" s="18">
        <v>4.5</v>
      </c>
      <c r="O20" s="18">
        <v>0</v>
      </c>
      <c r="P20" s="18">
        <v>6</v>
      </c>
      <c r="Q20" s="18">
        <v>0.5</v>
      </c>
      <c r="R20" s="18">
        <v>2.5</v>
      </c>
      <c r="S20" s="18">
        <v>4</v>
      </c>
      <c r="T20" s="18">
        <f t="shared" si="0"/>
        <v>39</v>
      </c>
      <c r="U20" s="38">
        <v>60</v>
      </c>
      <c r="V20" s="38">
        <f t="shared" si="1"/>
        <v>65</v>
      </c>
      <c r="W20" s="19" t="s">
        <v>67</v>
      </c>
    </row>
    <row r="21" spans="1:23" ht="51" x14ac:dyDescent="0.2">
      <c r="A21" s="40">
        <v>6</v>
      </c>
      <c r="B21" s="34" t="s">
        <v>184</v>
      </c>
      <c r="C21" s="36" t="s">
        <v>11</v>
      </c>
      <c r="D21" s="36" t="s">
        <v>15</v>
      </c>
      <c r="E21" s="35" t="s">
        <v>178</v>
      </c>
      <c r="F21" s="36">
        <v>10</v>
      </c>
      <c r="G21" s="36" t="s">
        <v>19</v>
      </c>
      <c r="H21" s="40">
        <v>2.5</v>
      </c>
      <c r="I21" s="40">
        <v>3</v>
      </c>
      <c r="J21" s="40">
        <v>2.5</v>
      </c>
      <c r="K21" s="40">
        <v>5</v>
      </c>
      <c r="L21" s="18">
        <v>0.5</v>
      </c>
      <c r="M21" s="18">
        <v>5.5</v>
      </c>
      <c r="N21" s="18">
        <v>6.5</v>
      </c>
      <c r="O21" s="18">
        <v>1.5</v>
      </c>
      <c r="P21" s="18">
        <v>4.5</v>
      </c>
      <c r="Q21" s="18">
        <v>1</v>
      </c>
      <c r="R21" s="18">
        <v>2.5</v>
      </c>
      <c r="S21" s="18">
        <v>4</v>
      </c>
      <c r="T21" s="18">
        <f t="shared" si="0"/>
        <v>39</v>
      </c>
      <c r="U21" s="38">
        <v>60</v>
      </c>
      <c r="V21" s="38">
        <f t="shared" si="1"/>
        <v>65</v>
      </c>
      <c r="W21" s="19" t="s">
        <v>67</v>
      </c>
    </row>
    <row r="22" spans="1:23" ht="51" x14ac:dyDescent="0.2">
      <c r="A22" s="33">
        <v>7</v>
      </c>
      <c r="B22" s="34" t="s">
        <v>185</v>
      </c>
      <c r="C22" s="36" t="s">
        <v>11</v>
      </c>
      <c r="D22" s="36" t="s">
        <v>15</v>
      </c>
      <c r="E22" s="35" t="s">
        <v>178</v>
      </c>
      <c r="F22" s="36">
        <v>10</v>
      </c>
      <c r="G22" s="36" t="s">
        <v>19</v>
      </c>
      <c r="H22" s="40">
        <v>4</v>
      </c>
      <c r="I22" s="40">
        <v>3</v>
      </c>
      <c r="J22" s="40">
        <v>2.5</v>
      </c>
      <c r="K22" s="56">
        <v>4.5</v>
      </c>
      <c r="L22" s="18">
        <v>0.5</v>
      </c>
      <c r="M22" s="18">
        <v>6</v>
      </c>
      <c r="N22" s="18">
        <v>4.5</v>
      </c>
      <c r="O22" s="18">
        <v>1</v>
      </c>
      <c r="P22" s="18">
        <v>6</v>
      </c>
      <c r="Q22" s="18">
        <v>0.5</v>
      </c>
      <c r="R22" s="18">
        <v>2.5</v>
      </c>
      <c r="S22" s="18">
        <v>4</v>
      </c>
      <c r="T22" s="18">
        <f t="shared" si="0"/>
        <v>39</v>
      </c>
      <c r="U22" s="38">
        <v>60</v>
      </c>
      <c r="V22" s="38">
        <f t="shared" si="1"/>
        <v>65</v>
      </c>
      <c r="W22" s="19" t="s">
        <v>67</v>
      </c>
    </row>
    <row r="23" spans="1:23" ht="51" x14ac:dyDescent="0.2">
      <c r="A23" s="40">
        <v>8</v>
      </c>
      <c r="B23" s="34" t="s">
        <v>186</v>
      </c>
      <c r="C23" s="36" t="s">
        <v>11</v>
      </c>
      <c r="D23" s="36" t="s">
        <v>15</v>
      </c>
      <c r="E23" s="35" t="s">
        <v>180</v>
      </c>
      <c r="F23" s="36">
        <v>10</v>
      </c>
      <c r="G23" s="36" t="s">
        <v>19</v>
      </c>
      <c r="H23" s="40">
        <v>3</v>
      </c>
      <c r="I23" s="40">
        <v>3</v>
      </c>
      <c r="J23" s="40">
        <v>2.5</v>
      </c>
      <c r="K23" s="56">
        <v>3.5</v>
      </c>
      <c r="L23" s="18">
        <v>2</v>
      </c>
      <c r="M23" s="18">
        <v>6</v>
      </c>
      <c r="N23" s="18">
        <v>3</v>
      </c>
      <c r="O23" s="18">
        <v>2</v>
      </c>
      <c r="P23" s="18">
        <v>6</v>
      </c>
      <c r="Q23" s="18">
        <v>1</v>
      </c>
      <c r="R23" s="18">
        <v>2.5</v>
      </c>
      <c r="S23" s="18">
        <v>4</v>
      </c>
      <c r="T23" s="18">
        <f t="shared" si="0"/>
        <v>38.5</v>
      </c>
      <c r="U23" s="38">
        <v>60</v>
      </c>
      <c r="V23" s="38">
        <f t="shared" si="1"/>
        <v>64.166666666666671</v>
      </c>
      <c r="W23" s="19" t="s">
        <v>67</v>
      </c>
    </row>
    <row r="24" spans="1:23" ht="51" x14ac:dyDescent="0.2">
      <c r="A24" s="40">
        <v>9</v>
      </c>
      <c r="B24" s="34" t="s">
        <v>187</v>
      </c>
      <c r="C24" s="36" t="s">
        <v>11</v>
      </c>
      <c r="D24" s="36" t="s">
        <v>15</v>
      </c>
      <c r="E24" s="35" t="s">
        <v>178</v>
      </c>
      <c r="F24" s="36">
        <v>10</v>
      </c>
      <c r="G24" s="36" t="s">
        <v>19</v>
      </c>
      <c r="H24" s="40">
        <v>4</v>
      </c>
      <c r="I24" s="40">
        <v>3</v>
      </c>
      <c r="J24" s="40">
        <v>2.5</v>
      </c>
      <c r="K24" s="56">
        <v>4.5</v>
      </c>
      <c r="L24" s="18">
        <v>0.5</v>
      </c>
      <c r="M24" s="18">
        <v>5</v>
      </c>
      <c r="N24" s="18">
        <v>5.5</v>
      </c>
      <c r="O24" s="18">
        <v>0</v>
      </c>
      <c r="P24" s="18">
        <v>6</v>
      </c>
      <c r="Q24" s="18">
        <v>1</v>
      </c>
      <c r="R24" s="18">
        <v>2.5</v>
      </c>
      <c r="S24" s="18">
        <v>4</v>
      </c>
      <c r="T24" s="18">
        <f t="shared" si="0"/>
        <v>38.5</v>
      </c>
      <c r="U24" s="38">
        <v>60</v>
      </c>
      <c r="V24" s="38">
        <f t="shared" si="1"/>
        <v>64.166666666666671</v>
      </c>
      <c r="W24" s="19" t="s">
        <v>67</v>
      </c>
    </row>
    <row r="25" spans="1:23" ht="51" x14ac:dyDescent="0.2">
      <c r="A25" s="33">
        <v>10</v>
      </c>
      <c r="B25" s="34" t="s">
        <v>188</v>
      </c>
      <c r="C25" s="36" t="s">
        <v>11</v>
      </c>
      <c r="D25" s="36" t="s">
        <v>15</v>
      </c>
      <c r="E25" s="35" t="s">
        <v>178</v>
      </c>
      <c r="F25" s="36">
        <v>10</v>
      </c>
      <c r="G25" s="36" t="s">
        <v>19</v>
      </c>
      <c r="H25" s="40">
        <v>4</v>
      </c>
      <c r="I25" s="40">
        <v>3</v>
      </c>
      <c r="J25" s="40">
        <v>2.5</v>
      </c>
      <c r="K25" s="56">
        <v>4.5</v>
      </c>
      <c r="L25" s="18">
        <v>0.5</v>
      </c>
      <c r="M25" s="18">
        <v>5</v>
      </c>
      <c r="N25" s="18">
        <v>5.5</v>
      </c>
      <c r="O25" s="18">
        <v>2</v>
      </c>
      <c r="P25" s="18">
        <v>4.5</v>
      </c>
      <c r="Q25" s="18">
        <v>0.5</v>
      </c>
      <c r="R25" s="18">
        <v>2.5</v>
      </c>
      <c r="S25" s="18">
        <v>4</v>
      </c>
      <c r="T25" s="18">
        <f t="shared" si="0"/>
        <v>38.5</v>
      </c>
      <c r="U25" s="38">
        <v>60</v>
      </c>
      <c r="V25" s="38">
        <f t="shared" si="1"/>
        <v>64.166666666666671</v>
      </c>
      <c r="W25" s="19" t="s">
        <v>67</v>
      </c>
    </row>
    <row r="26" spans="1:23" ht="51" x14ac:dyDescent="0.2">
      <c r="A26" s="40">
        <v>11</v>
      </c>
      <c r="B26" s="34" t="s">
        <v>189</v>
      </c>
      <c r="C26" s="36" t="s">
        <v>11</v>
      </c>
      <c r="D26" s="36" t="s">
        <v>15</v>
      </c>
      <c r="E26" s="35" t="s">
        <v>178</v>
      </c>
      <c r="F26" s="36">
        <v>10</v>
      </c>
      <c r="G26" s="36" t="s">
        <v>19</v>
      </c>
      <c r="H26" s="40">
        <v>4</v>
      </c>
      <c r="I26" s="40">
        <v>2</v>
      </c>
      <c r="J26" s="40">
        <v>2.5</v>
      </c>
      <c r="K26" s="56">
        <v>4.5</v>
      </c>
      <c r="L26" s="18">
        <v>0.5</v>
      </c>
      <c r="M26" s="18">
        <v>6</v>
      </c>
      <c r="N26" s="18">
        <v>5.5</v>
      </c>
      <c r="O26" s="18">
        <v>0</v>
      </c>
      <c r="P26" s="18">
        <v>5.5</v>
      </c>
      <c r="Q26" s="18">
        <v>0.5</v>
      </c>
      <c r="R26" s="18">
        <v>2.5</v>
      </c>
      <c r="S26" s="18">
        <v>4</v>
      </c>
      <c r="T26" s="18">
        <f t="shared" si="0"/>
        <v>37.5</v>
      </c>
      <c r="U26" s="38">
        <v>60</v>
      </c>
      <c r="V26" s="38">
        <f t="shared" si="1"/>
        <v>62.5</v>
      </c>
      <c r="W26" s="19" t="s">
        <v>68</v>
      </c>
    </row>
    <row r="27" spans="1:23" ht="51" x14ac:dyDescent="0.2">
      <c r="A27" s="40">
        <v>12</v>
      </c>
      <c r="B27" s="34" t="s">
        <v>190</v>
      </c>
      <c r="C27" s="36" t="s">
        <v>11</v>
      </c>
      <c r="D27" s="36" t="s">
        <v>15</v>
      </c>
      <c r="E27" s="35" t="s">
        <v>180</v>
      </c>
      <c r="F27" s="36">
        <v>10</v>
      </c>
      <c r="G27" s="36" t="s">
        <v>19</v>
      </c>
      <c r="H27" s="40">
        <v>4.5</v>
      </c>
      <c r="I27" s="40">
        <v>1</v>
      </c>
      <c r="J27" s="40">
        <v>1.5</v>
      </c>
      <c r="K27" s="56">
        <v>5</v>
      </c>
      <c r="L27" s="18">
        <v>2</v>
      </c>
      <c r="M27" s="18">
        <v>5.5</v>
      </c>
      <c r="N27" s="18">
        <v>5</v>
      </c>
      <c r="O27" s="18">
        <v>0.5</v>
      </c>
      <c r="P27" s="18">
        <v>4</v>
      </c>
      <c r="Q27" s="18">
        <v>1.5</v>
      </c>
      <c r="R27" s="18">
        <v>2</v>
      </c>
      <c r="S27" s="18">
        <v>4</v>
      </c>
      <c r="T27" s="18">
        <f t="shared" si="0"/>
        <v>36.5</v>
      </c>
      <c r="U27" s="38">
        <v>60</v>
      </c>
      <c r="V27" s="38">
        <f t="shared" si="1"/>
        <v>60.833333333333329</v>
      </c>
      <c r="W27" s="19" t="s">
        <v>68</v>
      </c>
    </row>
    <row r="28" spans="1:23" ht="51" x14ac:dyDescent="0.2">
      <c r="A28" s="33">
        <v>13</v>
      </c>
      <c r="B28" s="34" t="s">
        <v>191</v>
      </c>
      <c r="C28" s="36" t="s">
        <v>11</v>
      </c>
      <c r="D28" s="36" t="s">
        <v>15</v>
      </c>
      <c r="E28" s="35" t="s">
        <v>178</v>
      </c>
      <c r="F28" s="36">
        <v>10</v>
      </c>
      <c r="G28" s="36" t="s">
        <v>19</v>
      </c>
      <c r="H28" s="40">
        <v>3</v>
      </c>
      <c r="I28" s="40">
        <v>4</v>
      </c>
      <c r="J28" s="40">
        <v>1</v>
      </c>
      <c r="K28" s="56">
        <v>4.5</v>
      </c>
      <c r="L28" s="18">
        <v>0.5</v>
      </c>
      <c r="M28" s="18">
        <v>4</v>
      </c>
      <c r="N28" s="18">
        <v>7</v>
      </c>
      <c r="O28" s="18">
        <v>1</v>
      </c>
      <c r="P28" s="18">
        <v>4.5</v>
      </c>
      <c r="Q28" s="18">
        <v>1</v>
      </c>
      <c r="R28" s="18">
        <v>1.5</v>
      </c>
      <c r="S28" s="18">
        <v>4</v>
      </c>
      <c r="T28" s="18">
        <f t="shared" si="0"/>
        <v>36</v>
      </c>
      <c r="U28" s="38">
        <v>60</v>
      </c>
      <c r="V28" s="38">
        <f t="shared" si="1"/>
        <v>60</v>
      </c>
      <c r="W28" s="19" t="s">
        <v>68</v>
      </c>
    </row>
    <row r="29" spans="1:23" ht="51" x14ac:dyDescent="0.2">
      <c r="A29" s="40">
        <v>14</v>
      </c>
      <c r="B29" s="34" t="s">
        <v>192</v>
      </c>
      <c r="C29" s="36" t="s">
        <v>11</v>
      </c>
      <c r="D29" s="36" t="s">
        <v>15</v>
      </c>
      <c r="E29" s="35" t="s">
        <v>178</v>
      </c>
      <c r="F29" s="36">
        <v>10</v>
      </c>
      <c r="G29" s="36" t="s">
        <v>19</v>
      </c>
      <c r="H29" s="40">
        <v>4</v>
      </c>
      <c r="I29" s="40">
        <v>3</v>
      </c>
      <c r="J29" s="40">
        <v>3</v>
      </c>
      <c r="K29" s="56">
        <v>5</v>
      </c>
      <c r="L29" s="18">
        <v>1.5</v>
      </c>
      <c r="M29" s="18">
        <v>6</v>
      </c>
      <c r="N29" s="18">
        <v>1</v>
      </c>
      <c r="O29" s="18">
        <v>0.5</v>
      </c>
      <c r="P29" s="18">
        <v>5.5</v>
      </c>
      <c r="Q29" s="18">
        <v>0</v>
      </c>
      <c r="R29" s="18">
        <v>1.5</v>
      </c>
      <c r="S29" s="18">
        <v>4</v>
      </c>
      <c r="T29" s="18">
        <f t="shared" si="0"/>
        <v>35</v>
      </c>
      <c r="U29" s="38">
        <v>60</v>
      </c>
      <c r="V29" s="38">
        <f t="shared" si="1"/>
        <v>58.333333333333336</v>
      </c>
      <c r="W29" s="19" t="s">
        <v>68</v>
      </c>
    </row>
    <row r="30" spans="1:23" ht="51" x14ac:dyDescent="0.2">
      <c r="A30" s="40">
        <v>15</v>
      </c>
      <c r="B30" s="34" t="s">
        <v>193</v>
      </c>
      <c r="C30" s="36" t="s">
        <v>11</v>
      </c>
      <c r="D30" s="36" t="s">
        <v>15</v>
      </c>
      <c r="E30" s="35" t="s">
        <v>178</v>
      </c>
      <c r="F30" s="36">
        <v>10</v>
      </c>
      <c r="G30" s="36" t="s">
        <v>19</v>
      </c>
      <c r="H30" s="40">
        <v>3.5</v>
      </c>
      <c r="I30" s="40">
        <v>3</v>
      </c>
      <c r="J30" s="40">
        <v>2.5</v>
      </c>
      <c r="K30" s="56">
        <v>4</v>
      </c>
      <c r="L30" s="18">
        <v>2</v>
      </c>
      <c r="M30" s="18">
        <v>4.5</v>
      </c>
      <c r="N30" s="18">
        <v>2.5</v>
      </c>
      <c r="O30" s="18">
        <v>0</v>
      </c>
      <c r="P30" s="18">
        <v>6</v>
      </c>
      <c r="Q30" s="18">
        <v>0</v>
      </c>
      <c r="R30" s="18">
        <v>2.5</v>
      </c>
      <c r="S30" s="18">
        <v>4</v>
      </c>
      <c r="T30" s="18">
        <f t="shared" si="0"/>
        <v>34.5</v>
      </c>
      <c r="U30" s="38">
        <v>60</v>
      </c>
      <c r="V30" s="38">
        <f t="shared" si="1"/>
        <v>57.499999999999993</v>
      </c>
      <c r="W30" s="19" t="s">
        <v>68</v>
      </c>
    </row>
    <row r="31" spans="1:23" ht="51" x14ac:dyDescent="0.2">
      <c r="A31" s="33">
        <v>16</v>
      </c>
      <c r="B31" s="6" t="s">
        <v>194</v>
      </c>
      <c r="C31" s="36" t="s">
        <v>11</v>
      </c>
      <c r="D31" s="36" t="s">
        <v>15</v>
      </c>
      <c r="E31" s="35" t="s">
        <v>180</v>
      </c>
      <c r="F31" s="36">
        <v>10</v>
      </c>
      <c r="G31" s="35" t="s">
        <v>19</v>
      </c>
      <c r="H31" s="40">
        <v>2.5</v>
      </c>
      <c r="I31" s="40">
        <v>2</v>
      </c>
      <c r="J31" s="40">
        <v>1</v>
      </c>
      <c r="K31" s="56">
        <v>4</v>
      </c>
      <c r="L31" s="18">
        <v>1.5</v>
      </c>
      <c r="M31" s="18">
        <v>6</v>
      </c>
      <c r="N31" s="18">
        <v>6</v>
      </c>
      <c r="O31" s="18">
        <v>0</v>
      </c>
      <c r="P31" s="18">
        <v>3.5</v>
      </c>
      <c r="Q31" s="18">
        <v>1</v>
      </c>
      <c r="R31" s="18">
        <v>2</v>
      </c>
      <c r="S31" s="18">
        <v>4</v>
      </c>
      <c r="T31" s="18">
        <f t="shared" si="0"/>
        <v>33.5</v>
      </c>
      <c r="U31" s="38">
        <v>60</v>
      </c>
      <c r="V31" s="38">
        <f t="shared" si="1"/>
        <v>55.833333333333336</v>
      </c>
      <c r="W31" s="19" t="s">
        <v>68</v>
      </c>
    </row>
    <row r="32" spans="1:23" ht="51" x14ac:dyDescent="0.2">
      <c r="A32" s="40">
        <v>17</v>
      </c>
      <c r="B32" s="6" t="s">
        <v>195</v>
      </c>
      <c r="C32" s="36" t="s">
        <v>11</v>
      </c>
      <c r="D32" s="36" t="s">
        <v>15</v>
      </c>
      <c r="E32" s="35" t="s">
        <v>180</v>
      </c>
      <c r="F32" s="36">
        <v>10</v>
      </c>
      <c r="G32" s="35" t="s">
        <v>19</v>
      </c>
      <c r="H32" s="40">
        <v>6</v>
      </c>
      <c r="I32" s="40">
        <v>3</v>
      </c>
      <c r="J32" s="40">
        <v>1.5</v>
      </c>
      <c r="K32" s="56">
        <v>4.5</v>
      </c>
      <c r="L32" s="18">
        <v>0.5</v>
      </c>
      <c r="M32" s="18">
        <v>6</v>
      </c>
      <c r="N32" s="18">
        <v>1</v>
      </c>
      <c r="O32" s="18">
        <v>0.5</v>
      </c>
      <c r="P32" s="18">
        <v>4</v>
      </c>
      <c r="Q32" s="18">
        <v>0</v>
      </c>
      <c r="R32" s="18">
        <v>2</v>
      </c>
      <c r="S32" s="18">
        <v>3.5</v>
      </c>
      <c r="T32" s="18">
        <f t="shared" si="0"/>
        <v>32.5</v>
      </c>
      <c r="U32" s="38">
        <v>60</v>
      </c>
      <c r="V32" s="38">
        <f t="shared" si="1"/>
        <v>54.166666666666664</v>
      </c>
      <c r="W32" s="19" t="s">
        <v>68</v>
      </c>
    </row>
    <row r="33" spans="1:23" ht="51" x14ac:dyDescent="0.2">
      <c r="A33" s="40">
        <v>18</v>
      </c>
      <c r="B33" s="6" t="s">
        <v>196</v>
      </c>
      <c r="C33" s="36" t="s">
        <v>11</v>
      </c>
      <c r="D33" s="36" t="s">
        <v>15</v>
      </c>
      <c r="E33" s="35" t="s">
        <v>180</v>
      </c>
      <c r="F33" s="36">
        <v>10</v>
      </c>
      <c r="G33" s="35" t="s">
        <v>19</v>
      </c>
      <c r="H33" s="40">
        <v>4</v>
      </c>
      <c r="I33" s="40">
        <v>2</v>
      </c>
      <c r="J33" s="40">
        <v>2.5</v>
      </c>
      <c r="K33" s="56">
        <v>3.5</v>
      </c>
      <c r="L33" s="56">
        <v>2</v>
      </c>
      <c r="M33" s="56">
        <v>2</v>
      </c>
      <c r="N33" s="56">
        <v>0</v>
      </c>
      <c r="O33" s="56">
        <v>1.5</v>
      </c>
      <c r="P33" s="56">
        <v>6</v>
      </c>
      <c r="Q33" s="56">
        <v>0</v>
      </c>
      <c r="R33" s="56">
        <v>2.5</v>
      </c>
      <c r="S33" s="56">
        <v>4</v>
      </c>
      <c r="T33" s="56">
        <f t="shared" si="0"/>
        <v>30</v>
      </c>
      <c r="U33" s="38">
        <v>60</v>
      </c>
      <c r="V33" s="38">
        <f t="shared" si="1"/>
        <v>50</v>
      </c>
      <c r="W33" s="19" t="s">
        <v>68</v>
      </c>
    </row>
    <row r="34" spans="1:23" ht="51" x14ac:dyDescent="0.2">
      <c r="A34" s="33">
        <v>19</v>
      </c>
      <c r="B34" s="6" t="s">
        <v>197</v>
      </c>
      <c r="C34" s="36" t="s">
        <v>11</v>
      </c>
      <c r="D34" s="36" t="s">
        <v>15</v>
      </c>
      <c r="E34" s="35" t="s">
        <v>178</v>
      </c>
      <c r="F34" s="36">
        <v>10</v>
      </c>
      <c r="G34" s="35" t="s">
        <v>19</v>
      </c>
      <c r="H34" s="40">
        <v>3.5</v>
      </c>
      <c r="I34" s="40">
        <v>1</v>
      </c>
      <c r="J34" s="40">
        <v>1</v>
      </c>
      <c r="K34" s="56">
        <v>4.5</v>
      </c>
      <c r="L34" s="56">
        <v>1.5</v>
      </c>
      <c r="M34" s="56">
        <v>2.5</v>
      </c>
      <c r="N34" s="56">
        <v>3</v>
      </c>
      <c r="O34" s="56">
        <v>0</v>
      </c>
      <c r="P34" s="56">
        <v>6</v>
      </c>
      <c r="Q34" s="56">
        <v>0</v>
      </c>
      <c r="R34" s="56">
        <v>2</v>
      </c>
      <c r="S34" s="56">
        <v>3.5</v>
      </c>
      <c r="T34" s="56">
        <f t="shared" si="0"/>
        <v>28.5</v>
      </c>
      <c r="U34" s="38">
        <v>60</v>
      </c>
      <c r="V34" s="38">
        <f t="shared" si="1"/>
        <v>47.5</v>
      </c>
      <c r="W34" s="19" t="s">
        <v>68</v>
      </c>
    </row>
    <row r="35" spans="1:23" ht="51" x14ac:dyDescent="0.2">
      <c r="A35" s="40">
        <v>20</v>
      </c>
      <c r="B35" s="6" t="s">
        <v>198</v>
      </c>
      <c r="C35" s="36" t="s">
        <v>11</v>
      </c>
      <c r="D35" s="36" t="s">
        <v>15</v>
      </c>
      <c r="E35" s="57" t="s">
        <v>180</v>
      </c>
      <c r="F35" s="36">
        <v>10</v>
      </c>
      <c r="G35" s="35" t="s">
        <v>19</v>
      </c>
      <c r="H35" s="40">
        <v>3</v>
      </c>
      <c r="I35" s="40">
        <v>3</v>
      </c>
      <c r="J35" s="40">
        <v>3</v>
      </c>
      <c r="K35" s="56">
        <v>5</v>
      </c>
      <c r="L35" s="56">
        <v>1</v>
      </c>
      <c r="M35" s="56">
        <v>0</v>
      </c>
      <c r="N35" s="56">
        <v>1</v>
      </c>
      <c r="O35" s="56">
        <v>3</v>
      </c>
      <c r="P35" s="56">
        <v>3.5</v>
      </c>
      <c r="Q35" s="56">
        <v>0.5</v>
      </c>
      <c r="R35" s="56">
        <v>1</v>
      </c>
      <c r="S35" s="56">
        <v>4</v>
      </c>
      <c r="T35" s="40">
        <f t="shared" si="0"/>
        <v>28</v>
      </c>
      <c r="U35" s="38">
        <v>60</v>
      </c>
      <c r="V35" s="38">
        <f t="shared" si="1"/>
        <v>46.666666666666664</v>
      </c>
      <c r="W35" s="19" t="s">
        <v>68</v>
      </c>
    </row>
    <row r="36" spans="1:23" ht="51" x14ac:dyDescent="0.2">
      <c r="A36" s="40">
        <v>21</v>
      </c>
      <c r="B36" s="6" t="s">
        <v>199</v>
      </c>
      <c r="C36" s="36" t="s">
        <v>11</v>
      </c>
      <c r="D36" s="36" t="s">
        <v>15</v>
      </c>
      <c r="E36" s="35" t="s">
        <v>180</v>
      </c>
      <c r="F36" s="36">
        <v>10</v>
      </c>
      <c r="G36" s="35" t="s">
        <v>19</v>
      </c>
      <c r="H36" s="40">
        <v>3</v>
      </c>
      <c r="I36" s="40">
        <v>3</v>
      </c>
      <c r="J36" s="40">
        <v>0.5</v>
      </c>
      <c r="K36" s="56">
        <v>3.5</v>
      </c>
      <c r="L36" s="56">
        <v>1.5</v>
      </c>
      <c r="M36" s="56">
        <v>4.5</v>
      </c>
      <c r="N36" s="56">
        <v>0</v>
      </c>
      <c r="O36" s="56">
        <v>0</v>
      </c>
      <c r="P36" s="56">
        <v>3.5</v>
      </c>
      <c r="Q36" s="56">
        <v>0.5</v>
      </c>
      <c r="R36" s="56">
        <v>2.5</v>
      </c>
      <c r="S36" s="56">
        <v>4</v>
      </c>
      <c r="T36" s="40">
        <f t="shared" si="0"/>
        <v>26.5</v>
      </c>
      <c r="U36" s="38">
        <v>60</v>
      </c>
      <c r="V36" s="38">
        <f t="shared" si="1"/>
        <v>44.166666666666664</v>
      </c>
      <c r="W36" s="19" t="s">
        <v>68</v>
      </c>
    </row>
    <row r="37" spans="1:23" ht="51" x14ac:dyDescent="0.2">
      <c r="A37" s="33">
        <v>22</v>
      </c>
      <c r="B37" s="6" t="s">
        <v>200</v>
      </c>
      <c r="C37" s="36" t="s">
        <v>11</v>
      </c>
      <c r="D37" s="36" t="s">
        <v>15</v>
      </c>
      <c r="E37" s="35" t="s">
        <v>178</v>
      </c>
      <c r="F37" s="36">
        <v>10</v>
      </c>
      <c r="G37" s="35" t="s">
        <v>19</v>
      </c>
      <c r="H37" s="40">
        <v>2.5</v>
      </c>
      <c r="I37" s="40">
        <v>0</v>
      </c>
      <c r="J37" s="40">
        <v>1.5</v>
      </c>
      <c r="K37" s="56">
        <v>5</v>
      </c>
      <c r="L37" s="56">
        <v>1.5</v>
      </c>
      <c r="M37" s="56">
        <v>5.5</v>
      </c>
      <c r="N37" s="56">
        <v>1.5</v>
      </c>
      <c r="O37" s="56">
        <v>0</v>
      </c>
      <c r="P37" s="56">
        <v>4.5</v>
      </c>
      <c r="Q37" s="56">
        <v>0</v>
      </c>
      <c r="R37" s="56">
        <v>0.5</v>
      </c>
      <c r="S37" s="56">
        <v>3.5</v>
      </c>
      <c r="T37" s="40">
        <f t="shared" si="0"/>
        <v>26</v>
      </c>
      <c r="U37" s="38">
        <v>60</v>
      </c>
      <c r="V37" s="38">
        <f t="shared" si="1"/>
        <v>43.333333333333336</v>
      </c>
      <c r="W37" s="19" t="s">
        <v>68</v>
      </c>
    </row>
    <row r="38" spans="1:23" ht="51" x14ac:dyDescent="0.2">
      <c r="A38" s="40">
        <v>23</v>
      </c>
      <c r="B38" s="6" t="s">
        <v>201</v>
      </c>
      <c r="C38" s="36" t="s">
        <v>11</v>
      </c>
      <c r="D38" s="36" t="s">
        <v>15</v>
      </c>
      <c r="E38" s="35" t="s">
        <v>180</v>
      </c>
      <c r="F38" s="36">
        <v>10</v>
      </c>
      <c r="G38" s="35" t="s">
        <v>19</v>
      </c>
      <c r="H38" s="40">
        <v>2</v>
      </c>
      <c r="I38" s="40">
        <v>3</v>
      </c>
      <c r="J38" s="40">
        <v>3</v>
      </c>
      <c r="K38" s="56">
        <v>5</v>
      </c>
      <c r="L38" s="56">
        <v>1</v>
      </c>
      <c r="M38" s="56">
        <v>0</v>
      </c>
      <c r="N38" s="56">
        <v>0</v>
      </c>
      <c r="O38" s="56">
        <v>1</v>
      </c>
      <c r="P38" s="56">
        <v>3</v>
      </c>
      <c r="Q38" s="56">
        <v>0</v>
      </c>
      <c r="R38" s="56">
        <v>2.5</v>
      </c>
      <c r="S38" s="56">
        <v>2</v>
      </c>
      <c r="T38" s="40">
        <f t="shared" si="0"/>
        <v>22.5</v>
      </c>
      <c r="U38" s="38">
        <v>60</v>
      </c>
      <c r="V38" s="38">
        <f t="shared" si="1"/>
        <v>37.5</v>
      </c>
      <c r="W38" s="19" t="s">
        <v>68</v>
      </c>
    </row>
    <row r="39" spans="1:23" ht="51" x14ac:dyDescent="0.2">
      <c r="A39" s="40">
        <v>24</v>
      </c>
      <c r="B39" s="6" t="s">
        <v>202</v>
      </c>
      <c r="C39" s="36" t="s">
        <v>11</v>
      </c>
      <c r="D39" s="36" t="s">
        <v>15</v>
      </c>
      <c r="E39" s="35" t="s">
        <v>178</v>
      </c>
      <c r="F39" s="36">
        <v>10</v>
      </c>
      <c r="G39" s="35" t="s">
        <v>19</v>
      </c>
      <c r="H39" s="40">
        <v>2</v>
      </c>
      <c r="I39" s="40">
        <v>0</v>
      </c>
      <c r="J39" s="40">
        <v>1</v>
      </c>
      <c r="K39" s="56">
        <v>4.5</v>
      </c>
      <c r="L39" s="56">
        <v>0.5</v>
      </c>
      <c r="M39" s="56">
        <v>3</v>
      </c>
      <c r="N39" s="56">
        <v>1.5</v>
      </c>
      <c r="O39" s="56">
        <v>0</v>
      </c>
      <c r="P39" s="56">
        <v>4.5</v>
      </c>
      <c r="Q39" s="56">
        <v>0</v>
      </c>
      <c r="R39" s="56">
        <v>0.5</v>
      </c>
      <c r="S39" s="56">
        <v>3.5</v>
      </c>
      <c r="T39" s="40">
        <f t="shared" si="0"/>
        <v>21</v>
      </c>
      <c r="U39" s="38">
        <v>60</v>
      </c>
      <c r="V39" s="38">
        <f t="shared" si="1"/>
        <v>35</v>
      </c>
      <c r="W39" s="19" t="s">
        <v>68</v>
      </c>
    </row>
    <row r="40" spans="1:23" ht="51" x14ac:dyDescent="0.2">
      <c r="A40" s="33">
        <v>25</v>
      </c>
      <c r="B40" s="6" t="s">
        <v>203</v>
      </c>
      <c r="C40" s="36" t="s">
        <v>11</v>
      </c>
      <c r="D40" s="36" t="s">
        <v>15</v>
      </c>
      <c r="E40" s="35" t="s">
        <v>180</v>
      </c>
      <c r="F40" s="36">
        <v>10</v>
      </c>
      <c r="G40" s="35" t="s">
        <v>19</v>
      </c>
      <c r="H40" s="40">
        <v>1.5</v>
      </c>
      <c r="I40" s="40">
        <v>0</v>
      </c>
      <c r="J40" s="40">
        <v>1</v>
      </c>
      <c r="K40" s="56">
        <v>0.5</v>
      </c>
      <c r="L40" s="56">
        <v>1.5</v>
      </c>
      <c r="M40" s="56">
        <v>2.5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40">
        <f t="shared" si="0"/>
        <v>7</v>
      </c>
      <c r="U40" s="38">
        <v>60</v>
      </c>
      <c r="V40" s="38">
        <f t="shared" si="1"/>
        <v>11.666666666666666</v>
      </c>
      <c r="W40" s="19" t="s">
        <v>68</v>
      </c>
    </row>
    <row r="41" spans="1:23" ht="51" x14ac:dyDescent="0.2">
      <c r="A41" s="40">
        <v>26</v>
      </c>
      <c r="B41" s="6" t="s">
        <v>204</v>
      </c>
      <c r="C41" s="36" t="s">
        <v>11</v>
      </c>
      <c r="D41" s="36" t="s">
        <v>15</v>
      </c>
      <c r="E41" s="35" t="s">
        <v>178</v>
      </c>
      <c r="F41" s="36">
        <v>10</v>
      </c>
      <c r="G41" s="35" t="s">
        <v>19</v>
      </c>
      <c r="H41" s="40">
        <v>1.5</v>
      </c>
      <c r="I41" s="40">
        <v>0</v>
      </c>
      <c r="J41" s="40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40">
        <f t="shared" si="0"/>
        <v>1.5</v>
      </c>
      <c r="U41" s="38">
        <v>60</v>
      </c>
      <c r="V41" s="38">
        <f t="shared" si="1"/>
        <v>2.5</v>
      </c>
      <c r="W41" s="19" t="s">
        <v>68</v>
      </c>
    </row>
  </sheetData>
  <sortState ref="A16:X41">
    <sortCondition descending="1" ref="T16:T41"/>
  </sortState>
  <mergeCells count="10">
    <mergeCell ref="A10:W10"/>
    <mergeCell ref="A11:W11"/>
    <mergeCell ref="A12:W12"/>
    <mergeCell ref="A13:W13"/>
    <mergeCell ref="A3:W3"/>
    <mergeCell ref="A5:W5"/>
    <mergeCell ref="A6:W6"/>
    <mergeCell ref="A7:W7"/>
    <mergeCell ref="A8:W8"/>
    <mergeCell ref="A9:K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7"/>
  <sheetViews>
    <sheetView workbookViewId="0">
      <selection activeCell="C16" sqref="C16:C18"/>
    </sheetView>
  </sheetViews>
  <sheetFormatPr defaultRowHeight="12" x14ac:dyDescent="0.2"/>
  <sheetData>
    <row r="3" spans="1:21" ht="15" x14ac:dyDescent="0.2">
      <c r="A3" s="79" t="s">
        <v>373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1" ht="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15" x14ac:dyDescent="0.2">
      <c r="A5" s="80" t="s">
        <v>69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ht="15" x14ac:dyDescent="0.2">
      <c r="A6" s="80" t="s">
        <v>70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15" x14ac:dyDescent="0.25">
      <c r="A7" s="81" t="s">
        <v>71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ht="15" x14ac:dyDescent="0.2">
      <c r="A8" s="78" t="s">
        <v>72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</row>
    <row r="9" spans="1:21" ht="15" x14ac:dyDescent="0.2">
      <c r="A9" s="78" t="s">
        <v>73</v>
      </c>
      <c r="B9" s="78"/>
      <c r="C9" s="78"/>
      <c r="D9" s="78"/>
      <c r="E9" s="78"/>
      <c r="F9" s="78"/>
      <c r="G9" s="78"/>
      <c r="H9" s="78"/>
      <c r="I9" s="78"/>
      <c r="J9" s="78"/>
      <c r="K9" s="30"/>
      <c r="L9" s="30"/>
      <c r="M9" s="30"/>
      <c r="N9" s="30"/>
      <c r="O9" s="30"/>
      <c r="P9" s="30"/>
      <c r="Q9" s="30"/>
      <c r="R9" s="2"/>
      <c r="S9" s="2"/>
      <c r="T9" s="2"/>
      <c r="U9" s="2"/>
    </row>
    <row r="10" spans="1:21" ht="14.25" x14ac:dyDescent="0.2">
      <c r="A10" s="83" t="s">
        <v>19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 ht="14.25" x14ac:dyDescent="0.2">
      <c r="A11" s="83" t="s">
        <v>74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</row>
    <row r="12" spans="1:21" ht="14.25" x14ac:dyDescent="0.2">
      <c r="A12" s="83" t="s">
        <v>16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</row>
    <row r="13" spans="1:21" ht="12.75" customHeight="1" x14ac:dyDescent="0.2">
      <c r="A13" s="83" t="s">
        <v>374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</row>
    <row r="14" spans="1:2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28.25" thickBot="1" x14ac:dyDescent="0.25">
      <c r="A15" s="14" t="s">
        <v>0</v>
      </c>
      <c r="B15" s="20" t="s">
        <v>1</v>
      </c>
      <c r="C15" s="21" t="s">
        <v>10</v>
      </c>
      <c r="D15" s="17" t="s">
        <v>2</v>
      </c>
      <c r="E15" s="22" t="s">
        <v>12</v>
      </c>
      <c r="F15" s="22" t="s">
        <v>13</v>
      </c>
      <c r="G15" s="17" t="s">
        <v>3</v>
      </c>
      <c r="H15" s="23" t="s">
        <v>75</v>
      </c>
      <c r="I15" s="17" t="s">
        <v>76</v>
      </c>
      <c r="J15" s="17" t="s">
        <v>77</v>
      </c>
      <c r="K15" s="17" t="s">
        <v>78</v>
      </c>
      <c r="L15" s="17" t="s">
        <v>79</v>
      </c>
      <c r="M15" s="17" t="s">
        <v>80</v>
      </c>
      <c r="N15" s="17" t="s">
        <v>81</v>
      </c>
      <c r="O15" s="17" t="s">
        <v>82</v>
      </c>
      <c r="P15" s="17" t="s">
        <v>83</v>
      </c>
      <c r="Q15" s="17" t="s">
        <v>84</v>
      </c>
      <c r="R15" s="17" t="s">
        <v>4</v>
      </c>
      <c r="S15" s="17" t="s">
        <v>5</v>
      </c>
      <c r="T15" s="17" t="s">
        <v>6</v>
      </c>
      <c r="U15" s="14" t="s">
        <v>9</v>
      </c>
    </row>
    <row r="16" spans="1:21" ht="76.5" x14ac:dyDescent="0.2">
      <c r="A16" s="33">
        <v>1</v>
      </c>
      <c r="B16" s="34" t="s">
        <v>85</v>
      </c>
      <c r="C16" s="36" t="s">
        <v>11</v>
      </c>
      <c r="D16" s="36" t="s">
        <v>86</v>
      </c>
      <c r="E16" s="36" t="s">
        <v>87</v>
      </c>
      <c r="F16" s="36" t="s">
        <v>87</v>
      </c>
      <c r="G16" s="36" t="s">
        <v>20</v>
      </c>
      <c r="H16" s="37">
        <v>5</v>
      </c>
      <c r="I16" s="37">
        <v>7</v>
      </c>
      <c r="J16" s="37">
        <v>5</v>
      </c>
      <c r="K16" s="37">
        <v>9</v>
      </c>
      <c r="L16" s="37">
        <v>1</v>
      </c>
      <c r="M16" s="37">
        <v>8</v>
      </c>
      <c r="N16" s="37">
        <v>4</v>
      </c>
      <c r="O16" s="37">
        <v>8</v>
      </c>
      <c r="P16" s="37">
        <v>10</v>
      </c>
      <c r="Q16" s="37">
        <v>4</v>
      </c>
      <c r="R16" s="38">
        <v>61</v>
      </c>
      <c r="S16" s="38">
        <v>100</v>
      </c>
      <c r="T16" s="38">
        <f t="shared" ref="T16:T30" si="0">R16/S16*100</f>
        <v>61</v>
      </c>
      <c r="U16" s="39" t="s">
        <v>67</v>
      </c>
    </row>
    <row r="17" spans="1:21" ht="76.5" x14ac:dyDescent="0.2">
      <c r="A17" s="40">
        <v>2</v>
      </c>
      <c r="B17" s="6" t="s">
        <v>88</v>
      </c>
      <c r="C17" s="36" t="s">
        <v>11</v>
      </c>
      <c r="D17" s="36" t="s">
        <v>86</v>
      </c>
      <c r="E17" s="36" t="s">
        <v>89</v>
      </c>
      <c r="F17" s="36" t="s">
        <v>89</v>
      </c>
      <c r="G17" s="36" t="s">
        <v>20</v>
      </c>
      <c r="H17" s="41">
        <v>3.5</v>
      </c>
      <c r="I17" s="41">
        <v>7</v>
      </c>
      <c r="J17" s="41">
        <v>3.5</v>
      </c>
      <c r="K17" s="41">
        <v>10</v>
      </c>
      <c r="L17" s="41">
        <v>1</v>
      </c>
      <c r="M17" s="41">
        <v>10</v>
      </c>
      <c r="N17" s="41">
        <v>1</v>
      </c>
      <c r="O17" s="41">
        <v>7</v>
      </c>
      <c r="P17" s="41">
        <v>8</v>
      </c>
      <c r="Q17" s="41">
        <v>10</v>
      </c>
      <c r="R17" s="42">
        <v>61</v>
      </c>
      <c r="S17" s="38">
        <v>100</v>
      </c>
      <c r="T17" s="38">
        <f t="shared" si="0"/>
        <v>61</v>
      </c>
      <c r="U17" s="39" t="s">
        <v>67</v>
      </c>
    </row>
    <row r="18" spans="1:21" ht="76.5" x14ac:dyDescent="0.2">
      <c r="A18" s="40">
        <v>3</v>
      </c>
      <c r="B18" s="6" t="s">
        <v>90</v>
      </c>
      <c r="C18" s="36" t="s">
        <v>11</v>
      </c>
      <c r="D18" s="36" t="s">
        <v>86</v>
      </c>
      <c r="E18" s="36" t="s">
        <v>89</v>
      </c>
      <c r="F18" s="36" t="s">
        <v>89</v>
      </c>
      <c r="G18" s="36" t="s">
        <v>20</v>
      </c>
      <c r="H18" s="40">
        <v>3.5</v>
      </c>
      <c r="I18" s="40">
        <v>0</v>
      </c>
      <c r="J18" s="40">
        <v>0</v>
      </c>
      <c r="K18" s="40">
        <v>10</v>
      </c>
      <c r="L18" s="40">
        <v>0</v>
      </c>
      <c r="M18" s="40">
        <v>9</v>
      </c>
      <c r="N18" s="40">
        <v>1</v>
      </c>
      <c r="O18" s="40">
        <v>0</v>
      </c>
      <c r="P18" s="40">
        <v>4</v>
      </c>
      <c r="Q18" s="40">
        <v>4</v>
      </c>
      <c r="R18" s="18">
        <v>31.5</v>
      </c>
      <c r="S18" s="38">
        <v>100</v>
      </c>
      <c r="T18" s="38">
        <f t="shared" si="0"/>
        <v>31.5</v>
      </c>
      <c r="U18" s="19" t="s">
        <v>91</v>
      </c>
    </row>
    <row r="19" spans="1:21" ht="76.5" x14ac:dyDescent="0.2">
      <c r="A19" s="40">
        <v>4</v>
      </c>
      <c r="B19" s="34" t="s">
        <v>92</v>
      </c>
      <c r="C19" s="36" t="s">
        <v>11</v>
      </c>
      <c r="D19" s="36" t="s">
        <v>86</v>
      </c>
      <c r="E19" s="36" t="s">
        <v>89</v>
      </c>
      <c r="F19" s="36" t="s">
        <v>89</v>
      </c>
      <c r="G19" s="36" t="s">
        <v>20</v>
      </c>
      <c r="H19" s="40">
        <v>2</v>
      </c>
      <c r="I19" s="40">
        <v>0</v>
      </c>
      <c r="J19" s="40">
        <v>0</v>
      </c>
      <c r="K19" s="40">
        <v>11</v>
      </c>
      <c r="L19" s="40">
        <v>0</v>
      </c>
      <c r="M19" s="40">
        <v>10</v>
      </c>
      <c r="N19" s="40">
        <v>1</v>
      </c>
      <c r="O19" s="40">
        <v>0</v>
      </c>
      <c r="P19" s="40">
        <v>2</v>
      </c>
      <c r="Q19" s="40">
        <v>4</v>
      </c>
      <c r="R19" s="18">
        <v>30</v>
      </c>
      <c r="S19" s="38">
        <v>100</v>
      </c>
      <c r="T19" s="38">
        <f t="shared" si="0"/>
        <v>30</v>
      </c>
      <c r="U19" s="19" t="s">
        <v>91</v>
      </c>
    </row>
    <row r="20" spans="1:21" ht="76.5" x14ac:dyDescent="0.2">
      <c r="A20" s="40">
        <v>5</v>
      </c>
      <c r="B20" s="34" t="s">
        <v>93</v>
      </c>
      <c r="C20" s="36" t="s">
        <v>11</v>
      </c>
      <c r="D20" s="36" t="s">
        <v>86</v>
      </c>
      <c r="E20" s="36" t="s">
        <v>89</v>
      </c>
      <c r="F20" s="36" t="s">
        <v>89</v>
      </c>
      <c r="G20" s="36" t="s">
        <v>20</v>
      </c>
      <c r="H20" s="40">
        <v>2.5</v>
      </c>
      <c r="I20" s="40">
        <v>0</v>
      </c>
      <c r="J20" s="40">
        <v>0</v>
      </c>
      <c r="K20" s="40">
        <v>11</v>
      </c>
      <c r="L20" s="40">
        <v>0</v>
      </c>
      <c r="M20" s="40">
        <v>9.5</v>
      </c>
      <c r="N20" s="40">
        <v>1</v>
      </c>
      <c r="O20" s="40">
        <v>0</v>
      </c>
      <c r="P20" s="40">
        <v>0</v>
      </c>
      <c r="Q20" s="40">
        <v>4</v>
      </c>
      <c r="R20" s="18">
        <v>28</v>
      </c>
      <c r="S20" s="38">
        <v>100</v>
      </c>
      <c r="T20" s="38">
        <f t="shared" si="0"/>
        <v>28.000000000000004</v>
      </c>
      <c r="U20" s="19" t="s">
        <v>91</v>
      </c>
    </row>
    <row r="21" spans="1:21" ht="76.5" x14ac:dyDescent="0.2">
      <c r="A21" s="40">
        <v>6</v>
      </c>
      <c r="B21" s="34" t="s">
        <v>94</v>
      </c>
      <c r="C21" s="36" t="s">
        <v>11</v>
      </c>
      <c r="D21" s="36" t="s">
        <v>86</v>
      </c>
      <c r="E21" s="36" t="s">
        <v>89</v>
      </c>
      <c r="F21" s="36" t="s">
        <v>89</v>
      </c>
      <c r="G21" s="36" t="s">
        <v>20</v>
      </c>
      <c r="H21" s="40">
        <v>2.5</v>
      </c>
      <c r="I21" s="40">
        <v>0</v>
      </c>
      <c r="J21" s="40">
        <v>0</v>
      </c>
      <c r="K21" s="40">
        <v>11</v>
      </c>
      <c r="L21" s="40">
        <v>0</v>
      </c>
      <c r="M21" s="40">
        <v>7</v>
      </c>
      <c r="N21" s="40">
        <v>1</v>
      </c>
      <c r="O21" s="40">
        <v>0</v>
      </c>
      <c r="P21" s="40">
        <v>1</v>
      </c>
      <c r="Q21" s="40">
        <v>4</v>
      </c>
      <c r="R21" s="18">
        <v>26.5</v>
      </c>
      <c r="S21" s="38">
        <v>100</v>
      </c>
      <c r="T21" s="38">
        <f t="shared" si="0"/>
        <v>26.5</v>
      </c>
      <c r="U21" s="19" t="s">
        <v>91</v>
      </c>
    </row>
    <row r="22" spans="1:21" ht="76.5" x14ac:dyDescent="0.2">
      <c r="A22" s="40">
        <v>7</v>
      </c>
      <c r="B22" s="34" t="s">
        <v>95</v>
      </c>
      <c r="C22" s="36" t="s">
        <v>11</v>
      </c>
      <c r="D22" s="36" t="s">
        <v>86</v>
      </c>
      <c r="E22" s="36" t="s">
        <v>87</v>
      </c>
      <c r="F22" s="36" t="s">
        <v>87</v>
      </c>
      <c r="G22" s="36" t="s">
        <v>20</v>
      </c>
      <c r="H22" s="40">
        <v>6</v>
      </c>
      <c r="I22" s="40">
        <v>0</v>
      </c>
      <c r="J22" s="40">
        <v>0.5</v>
      </c>
      <c r="K22" s="40">
        <v>7</v>
      </c>
      <c r="L22" s="40">
        <v>0</v>
      </c>
      <c r="M22" s="40">
        <v>6</v>
      </c>
      <c r="N22" s="40">
        <v>0</v>
      </c>
      <c r="O22" s="40">
        <v>0</v>
      </c>
      <c r="P22" s="40">
        <v>2</v>
      </c>
      <c r="Q22" s="40">
        <v>4</v>
      </c>
      <c r="R22" s="18">
        <v>25.5</v>
      </c>
      <c r="S22" s="38">
        <v>100</v>
      </c>
      <c r="T22" s="38">
        <f t="shared" si="0"/>
        <v>25.5</v>
      </c>
      <c r="U22" s="19" t="s">
        <v>91</v>
      </c>
    </row>
    <row r="23" spans="1:21" ht="76.5" x14ac:dyDescent="0.2">
      <c r="A23" s="40">
        <v>8</v>
      </c>
      <c r="B23" s="34" t="s">
        <v>96</v>
      </c>
      <c r="C23" s="36" t="s">
        <v>11</v>
      </c>
      <c r="D23" s="36" t="s">
        <v>86</v>
      </c>
      <c r="E23" s="36" t="s">
        <v>87</v>
      </c>
      <c r="F23" s="36" t="s">
        <v>87</v>
      </c>
      <c r="G23" s="36" t="s">
        <v>20</v>
      </c>
      <c r="H23" s="40">
        <v>2</v>
      </c>
      <c r="I23" s="40">
        <v>0</v>
      </c>
      <c r="J23" s="40">
        <v>0.5</v>
      </c>
      <c r="K23" s="40">
        <v>7.5</v>
      </c>
      <c r="L23" s="40">
        <v>0</v>
      </c>
      <c r="M23" s="40">
        <v>6</v>
      </c>
      <c r="N23" s="40">
        <v>0</v>
      </c>
      <c r="O23" s="40">
        <v>0</v>
      </c>
      <c r="P23" s="40">
        <v>0</v>
      </c>
      <c r="Q23" s="40">
        <v>4</v>
      </c>
      <c r="R23" s="18">
        <v>20</v>
      </c>
      <c r="S23" s="38">
        <v>100</v>
      </c>
      <c r="T23" s="38">
        <f t="shared" si="0"/>
        <v>20</v>
      </c>
      <c r="U23" s="19" t="s">
        <v>91</v>
      </c>
    </row>
    <row r="24" spans="1:21" ht="76.5" x14ac:dyDescent="0.2">
      <c r="A24" s="40">
        <v>9</v>
      </c>
      <c r="B24" s="34" t="s">
        <v>97</v>
      </c>
      <c r="C24" s="36" t="s">
        <v>11</v>
      </c>
      <c r="D24" s="36" t="s">
        <v>86</v>
      </c>
      <c r="E24" s="36" t="s">
        <v>89</v>
      </c>
      <c r="F24" s="36" t="s">
        <v>89</v>
      </c>
      <c r="G24" s="36" t="s">
        <v>20</v>
      </c>
      <c r="H24" s="40">
        <v>2</v>
      </c>
      <c r="I24" s="40">
        <v>5</v>
      </c>
      <c r="J24" s="40">
        <v>0</v>
      </c>
      <c r="K24" s="40">
        <v>10</v>
      </c>
      <c r="L24" s="40">
        <v>0</v>
      </c>
      <c r="M24" s="40">
        <v>2</v>
      </c>
      <c r="N24" s="40">
        <v>0</v>
      </c>
      <c r="O24" s="40">
        <v>0</v>
      </c>
      <c r="P24" s="40">
        <v>1</v>
      </c>
      <c r="Q24" s="40">
        <v>0</v>
      </c>
      <c r="R24" s="18">
        <v>20</v>
      </c>
      <c r="S24" s="38">
        <v>100</v>
      </c>
      <c r="T24" s="38">
        <f t="shared" si="0"/>
        <v>20</v>
      </c>
      <c r="U24" s="19" t="s">
        <v>91</v>
      </c>
    </row>
    <row r="25" spans="1:21" ht="76.5" x14ac:dyDescent="0.2">
      <c r="A25" s="40">
        <v>10</v>
      </c>
      <c r="B25" s="34" t="s">
        <v>98</v>
      </c>
      <c r="C25" s="36" t="s">
        <v>11</v>
      </c>
      <c r="D25" s="36" t="s">
        <v>86</v>
      </c>
      <c r="E25" s="36" t="s">
        <v>87</v>
      </c>
      <c r="F25" s="36" t="s">
        <v>87</v>
      </c>
      <c r="G25" s="36" t="s">
        <v>20</v>
      </c>
      <c r="H25" s="40">
        <v>4.5</v>
      </c>
      <c r="I25" s="40">
        <v>0</v>
      </c>
      <c r="J25" s="40">
        <v>0</v>
      </c>
      <c r="K25" s="40">
        <v>4.5</v>
      </c>
      <c r="L25" s="40">
        <v>0</v>
      </c>
      <c r="M25" s="40">
        <v>6.5</v>
      </c>
      <c r="N25" s="40">
        <v>3</v>
      </c>
      <c r="O25" s="40">
        <v>0</v>
      </c>
      <c r="P25" s="40">
        <v>1</v>
      </c>
      <c r="Q25" s="40">
        <v>0</v>
      </c>
      <c r="R25" s="18">
        <v>19.5</v>
      </c>
      <c r="S25" s="38">
        <v>100</v>
      </c>
      <c r="T25" s="38">
        <f t="shared" si="0"/>
        <v>19.5</v>
      </c>
      <c r="U25" s="19" t="s">
        <v>91</v>
      </c>
    </row>
    <row r="26" spans="1:21" ht="76.5" x14ac:dyDescent="0.2">
      <c r="A26" s="40">
        <v>11</v>
      </c>
      <c r="B26" s="34" t="s">
        <v>99</v>
      </c>
      <c r="C26" s="36" t="s">
        <v>11</v>
      </c>
      <c r="D26" s="36" t="s">
        <v>86</v>
      </c>
      <c r="E26" s="36" t="s">
        <v>89</v>
      </c>
      <c r="F26" s="36" t="s">
        <v>89</v>
      </c>
      <c r="G26" s="36" t="s">
        <v>20</v>
      </c>
      <c r="H26" s="40">
        <v>3</v>
      </c>
      <c r="I26" s="40">
        <v>2</v>
      </c>
      <c r="J26" s="40">
        <v>0</v>
      </c>
      <c r="K26" s="40">
        <v>11</v>
      </c>
      <c r="L26" s="40">
        <v>0</v>
      </c>
      <c r="M26" s="40">
        <v>1</v>
      </c>
      <c r="N26" s="40">
        <v>1</v>
      </c>
      <c r="O26" s="40">
        <v>0</v>
      </c>
      <c r="P26" s="40">
        <v>0</v>
      </c>
      <c r="Q26" s="40">
        <v>0</v>
      </c>
      <c r="R26" s="18">
        <v>18</v>
      </c>
      <c r="S26" s="38">
        <v>100</v>
      </c>
      <c r="T26" s="38">
        <f t="shared" si="0"/>
        <v>18</v>
      </c>
      <c r="U26" s="19" t="s">
        <v>91</v>
      </c>
    </row>
    <row r="27" spans="1:21" ht="76.5" x14ac:dyDescent="0.2">
      <c r="A27" s="40">
        <v>12</v>
      </c>
      <c r="B27" s="34" t="s">
        <v>100</v>
      </c>
      <c r="C27" s="36" t="s">
        <v>11</v>
      </c>
      <c r="D27" s="36" t="s">
        <v>86</v>
      </c>
      <c r="E27" s="36" t="s">
        <v>87</v>
      </c>
      <c r="F27" s="36" t="s">
        <v>87</v>
      </c>
      <c r="G27" s="36" t="s">
        <v>20</v>
      </c>
      <c r="H27" s="40">
        <v>3</v>
      </c>
      <c r="I27" s="40">
        <v>0</v>
      </c>
      <c r="J27" s="40">
        <v>0</v>
      </c>
      <c r="K27" s="40">
        <v>5.5</v>
      </c>
      <c r="L27" s="40">
        <v>0</v>
      </c>
      <c r="M27" s="40">
        <v>4.5</v>
      </c>
      <c r="N27" s="40">
        <v>1</v>
      </c>
      <c r="O27" s="40">
        <v>0</v>
      </c>
      <c r="P27" s="40">
        <v>0</v>
      </c>
      <c r="Q27" s="40">
        <v>0</v>
      </c>
      <c r="R27" s="18">
        <v>14</v>
      </c>
      <c r="S27" s="38">
        <v>100</v>
      </c>
      <c r="T27" s="38">
        <f t="shared" si="0"/>
        <v>14.000000000000002</v>
      </c>
      <c r="U27" s="19" t="s">
        <v>91</v>
      </c>
    </row>
    <row r="28" spans="1:21" ht="76.5" x14ac:dyDescent="0.2">
      <c r="A28" s="40">
        <v>13</v>
      </c>
      <c r="B28" s="34" t="s">
        <v>101</v>
      </c>
      <c r="C28" s="36" t="s">
        <v>11</v>
      </c>
      <c r="D28" s="36" t="s">
        <v>86</v>
      </c>
      <c r="E28" s="36" t="s">
        <v>87</v>
      </c>
      <c r="F28" s="36" t="s">
        <v>87</v>
      </c>
      <c r="G28" s="36" t="s">
        <v>20</v>
      </c>
      <c r="H28" s="40">
        <v>5</v>
      </c>
      <c r="I28" s="40">
        <v>0</v>
      </c>
      <c r="J28" s="40">
        <v>0</v>
      </c>
      <c r="K28" s="40">
        <v>2.5</v>
      </c>
      <c r="L28" s="40">
        <v>0</v>
      </c>
      <c r="M28" s="40">
        <v>0</v>
      </c>
      <c r="N28" s="40">
        <v>2</v>
      </c>
      <c r="O28" s="40">
        <v>0</v>
      </c>
      <c r="P28" s="40">
        <v>0</v>
      </c>
      <c r="Q28" s="40">
        <v>4</v>
      </c>
      <c r="R28" s="18">
        <v>13.5</v>
      </c>
      <c r="S28" s="38">
        <v>100</v>
      </c>
      <c r="T28" s="38">
        <f t="shared" si="0"/>
        <v>13.5</v>
      </c>
      <c r="U28" s="19" t="s">
        <v>91</v>
      </c>
    </row>
    <row r="29" spans="1:21" ht="76.5" x14ac:dyDescent="0.2">
      <c r="A29" s="40">
        <v>14</v>
      </c>
      <c r="B29" s="34" t="s">
        <v>102</v>
      </c>
      <c r="C29" s="36" t="s">
        <v>11</v>
      </c>
      <c r="D29" s="36" t="s">
        <v>86</v>
      </c>
      <c r="E29" s="36" t="s">
        <v>87</v>
      </c>
      <c r="F29" s="36" t="s">
        <v>87</v>
      </c>
      <c r="G29" s="36" t="s">
        <v>20</v>
      </c>
      <c r="H29" s="40">
        <v>0</v>
      </c>
      <c r="I29" s="40">
        <v>0</v>
      </c>
      <c r="J29" s="40">
        <v>0.5</v>
      </c>
      <c r="K29" s="40">
        <v>0.5</v>
      </c>
      <c r="L29" s="40">
        <v>0</v>
      </c>
      <c r="M29" s="40">
        <v>3.5</v>
      </c>
      <c r="N29" s="40">
        <v>0</v>
      </c>
      <c r="O29" s="40">
        <v>0</v>
      </c>
      <c r="P29" s="40">
        <v>2</v>
      </c>
      <c r="Q29" s="40">
        <v>4</v>
      </c>
      <c r="R29" s="18">
        <v>10.5</v>
      </c>
      <c r="S29" s="38">
        <v>100</v>
      </c>
      <c r="T29" s="38">
        <f t="shared" si="0"/>
        <v>10.5</v>
      </c>
      <c r="U29" s="19" t="s">
        <v>91</v>
      </c>
    </row>
    <row r="30" spans="1:21" ht="76.5" x14ac:dyDescent="0.2">
      <c r="A30" s="40">
        <v>15</v>
      </c>
      <c r="B30" s="34" t="s">
        <v>103</v>
      </c>
      <c r="C30" s="36" t="s">
        <v>11</v>
      </c>
      <c r="D30" s="36" t="s">
        <v>86</v>
      </c>
      <c r="E30" s="36" t="s">
        <v>87</v>
      </c>
      <c r="F30" s="36" t="s">
        <v>87</v>
      </c>
      <c r="G30" s="36" t="s">
        <v>20</v>
      </c>
      <c r="H30" s="40">
        <v>3</v>
      </c>
      <c r="I30" s="40">
        <v>0</v>
      </c>
      <c r="J30" s="40">
        <v>0</v>
      </c>
      <c r="K30" s="40">
        <v>0</v>
      </c>
      <c r="L30" s="40">
        <v>0</v>
      </c>
      <c r="M30" s="40">
        <v>4</v>
      </c>
      <c r="N30" s="40">
        <v>2</v>
      </c>
      <c r="O30" s="40">
        <v>0</v>
      </c>
      <c r="P30" s="40">
        <v>1</v>
      </c>
      <c r="Q30" s="40">
        <v>0</v>
      </c>
      <c r="R30" s="18">
        <v>10</v>
      </c>
      <c r="S30" s="38">
        <v>100</v>
      </c>
      <c r="T30" s="38">
        <f t="shared" si="0"/>
        <v>10</v>
      </c>
      <c r="U30" s="19" t="s">
        <v>91</v>
      </c>
    </row>
    <row r="31" spans="1:21" ht="12.75" x14ac:dyDescent="0.2">
      <c r="A31" s="43"/>
      <c r="B31" s="9"/>
      <c r="C31" s="43"/>
      <c r="D31" s="43"/>
      <c r="E31" s="43"/>
      <c r="F31" s="43"/>
      <c r="G31" s="43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15"/>
      <c r="S31" s="15"/>
      <c r="T31" s="15"/>
      <c r="U31" s="16"/>
    </row>
    <row r="32" spans="1:21" ht="12.75" x14ac:dyDescent="0.2">
      <c r="A32" s="43"/>
      <c r="B32" s="9"/>
      <c r="C32" s="43"/>
      <c r="D32" s="43"/>
      <c r="E32" s="43"/>
      <c r="F32" s="43"/>
      <c r="G32" s="4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15"/>
      <c r="S32" s="15"/>
      <c r="T32" s="15"/>
      <c r="U32" s="16"/>
    </row>
    <row r="33" spans="1:21" ht="12.75" x14ac:dyDescent="0.2">
      <c r="A33" s="43"/>
      <c r="B33" s="9"/>
      <c r="C33" s="43"/>
      <c r="D33" s="43"/>
      <c r="E33" s="43"/>
      <c r="F33" s="43"/>
      <c r="G33" s="43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5"/>
      <c r="S33" s="45"/>
      <c r="T33" s="45"/>
      <c r="U33" s="44"/>
    </row>
    <row r="34" spans="1:21" ht="25.5" x14ac:dyDescent="0.2">
      <c r="A34" s="43"/>
      <c r="B34" s="12" t="s">
        <v>7</v>
      </c>
      <c r="C34" s="43"/>
      <c r="D34" s="43"/>
      <c r="E34" s="43"/>
      <c r="F34" s="43"/>
      <c r="G34" s="43" t="s">
        <v>104</v>
      </c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5"/>
      <c r="S34" s="45"/>
      <c r="T34" s="45"/>
      <c r="U34" s="44"/>
    </row>
    <row r="35" spans="1:21" ht="12.75" x14ac:dyDescent="0.2">
      <c r="B35" s="13" t="s">
        <v>8</v>
      </c>
      <c r="C35" s="3"/>
      <c r="D35" s="3"/>
      <c r="E35" s="3"/>
      <c r="F35" s="3"/>
      <c r="G35" s="46" t="s">
        <v>105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x14ac:dyDescent="0.2">
      <c r="B36" s="5"/>
      <c r="C36" s="5"/>
      <c r="D36" s="5"/>
      <c r="E36" s="5"/>
      <c r="F36" s="5"/>
      <c r="G36" s="43" t="s">
        <v>106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25.5" x14ac:dyDescent="0.2">
      <c r="B37" s="5"/>
      <c r="C37" s="5"/>
      <c r="D37" s="5"/>
      <c r="E37" s="5"/>
      <c r="F37" s="5"/>
      <c r="G37" s="43" t="s">
        <v>107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</sheetData>
  <mergeCells count="10">
    <mergeCell ref="A10:U10"/>
    <mergeCell ref="A11:U11"/>
    <mergeCell ref="A12:U12"/>
    <mergeCell ref="A13:U13"/>
    <mergeCell ref="A3:U3"/>
    <mergeCell ref="A5:U5"/>
    <mergeCell ref="A6:U6"/>
    <mergeCell ref="A7:U7"/>
    <mergeCell ref="A8:U8"/>
    <mergeCell ref="A9: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82"/>
  <sheetViews>
    <sheetView topLeftCell="A4" workbookViewId="0">
      <selection activeCell="C16" sqref="C16:C19"/>
    </sheetView>
  </sheetViews>
  <sheetFormatPr defaultRowHeight="12" x14ac:dyDescent="0.2"/>
  <cols>
    <col min="3" max="3" width="20.6640625" customWidth="1"/>
    <col min="4" max="4" width="17" customWidth="1"/>
    <col min="7" max="7" width="18.6640625" customWidth="1"/>
    <col min="21" max="21" width="17.5" customWidth="1"/>
  </cols>
  <sheetData>
    <row r="3" spans="1:21" ht="15" x14ac:dyDescent="0.2">
      <c r="A3" s="79" t="s">
        <v>109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1" ht="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15" x14ac:dyDescent="0.2">
      <c r="A5" s="80" t="s">
        <v>264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ht="15" x14ac:dyDescent="0.2">
      <c r="A6" s="80" t="s">
        <v>265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15" x14ac:dyDescent="0.25">
      <c r="A7" s="81" t="s">
        <v>14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ht="15" x14ac:dyDescent="0.2">
      <c r="A8" s="78" t="s">
        <v>23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</row>
    <row r="9" spans="1:21" ht="15" x14ac:dyDescent="0.2">
      <c r="A9" s="78" t="s">
        <v>24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2"/>
      <c r="S9" s="2"/>
      <c r="T9" s="2"/>
      <c r="U9" s="2"/>
    </row>
    <row r="10" spans="1:21" ht="14.25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4.25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</row>
    <row r="12" spans="1:21" ht="14.25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</row>
    <row r="13" spans="1:21" ht="12.75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</row>
    <row r="14" spans="1:2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77.25" thickBot="1" x14ac:dyDescent="0.25">
      <c r="A15" s="14" t="s">
        <v>0</v>
      </c>
      <c r="B15" s="20" t="s">
        <v>1</v>
      </c>
      <c r="C15" s="21" t="s">
        <v>10</v>
      </c>
      <c r="D15" s="17" t="s">
        <v>2</v>
      </c>
      <c r="E15" s="22" t="s">
        <v>12</v>
      </c>
      <c r="F15" s="22" t="s">
        <v>13</v>
      </c>
      <c r="G15" s="17" t="s">
        <v>3</v>
      </c>
      <c r="H15" s="23" t="s">
        <v>25</v>
      </c>
      <c r="I15" s="23" t="s">
        <v>26</v>
      </c>
      <c r="J15" s="23" t="s">
        <v>27</v>
      </c>
      <c r="K15" s="23" t="s">
        <v>28</v>
      </c>
      <c r="L15" s="23" t="s">
        <v>29</v>
      </c>
      <c r="M15" s="23" t="s">
        <v>30</v>
      </c>
      <c r="N15" s="23" t="s">
        <v>31</v>
      </c>
      <c r="O15" s="23" t="s">
        <v>32</v>
      </c>
      <c r="P15" s="17" t="s">
        <v>33</v>
      </c>
      <c r="Q15" s="17" t="s">
        <v>34</v>
      </c>
      <c r="R15" s="17" t="s">
        <v>4</v>
      </c>
      <c r="S15" s="17" t="s">
        <v>5</v>
      </c>
      <c r="T15" s="17" t="s">
        <v>6</v>
      </c>
      <c r="U15" s="14" t="s">
        <v>9</v>
      </c>
    </row>
    <row r="16" spans="1:21" ht="60" x14ac:dyDescent="0.25">
      <c r="A16" s="40">
        <v>1</v>
      </c>
      <c r="B16" s="6" t="s">
        <v>110</v>
      </c>
      <c r="C16" s="35" t="s">
        <v>11</v>
      </c>
      <c r="D16" s="25" t="s">
        <v>15</v>
      </c>
      <c r="E16" s="40" t="s">
        <v>111</v>
      </c>
      <c r="F16" s="40">
        <v>8</v>
      </c>
      <c r="G16" s="40" t="s">
        <v>74</v>
      </c>
      <c r="H16" s="47">
        <v>7.5</v>
      </c>
      <c r="I16" s="47">
        <v>1.5</v>
      </c>
      <c r="J16" s="47">
        <v>4</v>
      </c>
      <c r="K16" s="47">
        <v>12</v>
      </c>
      <c r="L16" s="47">
        <v>10</v>
      </c>
      <c r="M16" s="47">
        <v>6</v>
      </c>
      <c r="N16" s="47">
        <v>8</v>
      </c>
      <c r="O16" s="47">
        <v>11</v>
      </c>
      <c r="P16" s="47">
        <v>9</v>
      </c>
      <c r="Q16" s="47">
        <v>5</v>
      </c>
      <c r="R16" s="47">
        <f t="shared" ref="R16:R75" si="0">SUM(H16:Q16)</f>
        <v>74</v>
      </c>
      <c r="S16" s="18">
        <v>100</v>
      </c>
      <c r="T16" s="48">
        <f t="shared" ref="T16:T75" si="1">R16/S16</f>
        <v>0.74</v>
      </c>
      <c r="U16" s="19" t="s">
        <v>174</v>
      </c>
    </row>
    <row r="17" spans="1:21" ht="60" x14ac:dyDescent="0.25">
      <c r="A17" s="40">
        <v>2</v>
      </c>
      <c r="B17" s="6" t="s">
        <v>112</v>
      </c>
      <c r="C17" s="35" t="s">
        <v>11</v>
      </c>
      <c r="D17" s="25" t="s">
        <v>15</v>
      </c>
      <c r="E17" s="40" t="s">
        <v>111</v>
      </c>
      <c r="F17" s="40">
        <v>8</v>
      </c>
      <c r="G17" s="40" t="s">
        <v>74</v>
      </c>
      <c r="H17" s="47">
        <v>7</v>
      </c>
      <c r="I17" s="47">
        <v>2.5</v>
      </c>
      <c r="J17" s="47">
        <v>4</v>
      </c>
      <c r="K17" s="47">
        <v>8</v>
      </c>
      <c r="L17" s="47">
        <v>11</v>
      </c>
      <c r="M17" s="47">
        <v>4</v>
      </c>
      <c r="N17" s="47">
        <v>9</v>
      </c>
      <c r="O17" s="47">
        <v>8</v>
      </c>
      <c r="P17" s="47">
        <v>9</v>
      </c>
      <c r="Q17" s="47">
        <v>6</v>
      </c>
      <c r="R17" s="47">
        <f t="shared" si="0"/>
        <v>68.5</v>
      </c>
      <c r="S17" s="18">
        <v>100</v>
      </c>
      <c r="T17" s="48">
        <f t="shared" si="1"/>
        <v>0.68500000000000005</v>
      </c>
      <c r="U17" s="19" t="s">
        <v>67</v>
      </c>
    </row>
    <row r="18" spans="1:21" ht="60" x14ac:dyDescent="0.25">
      <c r="A18" s="40">
        <v>3</v>
      </c>
      <c r="B18" s="6" t="s">
        <v>113</v>
      </c>
      <c r="C18" s="35" t="s">
        <v>11</v>
      </c>
      <c r="D18" s="25" t="s">
        <v>15</v>
      </c>
      <c r="E18" s="40" t="s">
        <v>114</v>
      </c>
      <c r="F18" s="40">
        <v>8</v>
      </c>
      <c r="G18" s="40" t="s">
        <v>18</v>
      </c>
      <c r="H18" s="47">
        <v>7</v>
      </c>
      <c r="I18" s="47">
        <v>5</v>
      </c>
      <c r="J18" s="47">
        <v>4</v>
      </c>
      <c r="K18" s="47">
        <v>11</v>
      </c>
      <c r="L18" s="47">
        <v>11</v>
      </c>
      <c r="M18" s="47">
        <v>3</v>
      </c>
      <c r="N18" s="47">
        <v>6</v>
      </c>
      <c r="O18" s="47">
        <v>8</v>
      </c>
      <c r="P18" s="47">
        <v>10</v>
      </c>
      <c r="Q18" s="47">
        <v>3</v>
      </c>
      <c r="R18" s="47">
        <f t="shared" si="0"/>
        <v>68</v>
      </c>
      <c r="S18" s="18">
        <v>100</v>
      </c>
      <c r="T18" s="48">
        <f t="shared" si="1"/>
        <v>0.68</v>
      </c>
      <c r="U18" s="19" t="s">
        <v>67</v>
      </c>
    </row>
    <row r="19" spans="1:21" ht="60" x14ac:dyDescent="0.25">
      <c r="A19" s="40">
        <v>4</v>
      </c>
      <c r="B19" s="6" t="s">
        <v>115</v>
      </c>
      <c r="C19" s="35" t="s">
        <v>11</v>
      </c>
      <c r="D19" s="25" t="s">
        <v>15</v>
      </c>
      <c r="E19" s="40" t="s">
        <v>111</v>
      </c>
      <c r="F19" s="40">
        <v>8</v>
      </c>
      <c r="G19" s="40" t="s">
        <v>74</v>
      </c>
      <c r="H19" s="47">
        <v>8</v>
      </c>
      <c r="I19" s="47">
        <v>2.5</v>
      </c>
      <c r="J19" s="47">
        <v>5</v>
      </c>
      <c r="K19" s="47">
        <v>12</v>
      </c>
      <c r="L19" s="47">
        <v>9</v>
      </c>
      <c r="M19" s="47">
        <v>1</v>
      </c>
      <c r="N19" s="47">
        <v>8</v>
      </c>
      <c r="O19" s="47">
        <v>9</v>
      </c>
      <c r="P19" s="47">
        <v>9</v>
      </c>
      <c r="Q19" s="47">
        <v>4</v>
      </c>
      <c r="R19" s="47">
        <f t="shared" si="0"/>
        <v>67.5</v>
      </c>
      <c r="S19" s="18">
        <v>100</v>
      </c>
      <c r="T19" s="48">
        <f t="shared" si="1"/>
        <v>0.67500000000000004</v>
      </c>
      <c r="U19" s="19" t="s">
        <v>67</v>
      </c>
    </row>
    <row r="20" spans="1:21" ht="60" x14ac:dyDescent="0.25">
      <c r="A20" s="40">
        <v>5</v>
      </c>
      <c r="B20" s="6" t="s">
        <v>116</v>
      </c>
      <c r="C20" s="35" t="s">
        <v>11</v>
      </c>
      <c r="D20" s="25" t="s">
        <v>15</v>
      </c>
      <c r="E20" s="40" t="s">
        <v>117</v>
      </c>
      <c r="F20" s="40">
        <v>8</v>
      </c>
      <c r="G20" s="40" t="s">
        <v>18</v>
      </c>
      <c r="H20" s="47">
        <v>7</v>
      </c>
      <c r="I20" s="47">
        <v>5</v>
      </c>
      <c r="J20" s="47">
        <v>3</v>
      </c>
      <c r="K20" s="47">
        <v>0</v>
      </c>
      <c r="L20" s="47">
        <v>11</v>
      </c>
      <c r="M20" s="47">
        <v>7</v>
      </c>
      <c r="N20" s="47">
        <v>6</v>
      </c>
      <c r="O20" s="47">
        <v>7</v>
      </c>
      <c r="P20" s="47">
        <v>8</v>
      </c>
      <c r="Q20" s="47">
        <v>6</v>
      </c>
      <c r="R20" s="47">
        <f t="shared" si="0"/>
        <v>60</v>
      </c>
      <c r="S20" s="18">
        <v>100</v>
      </c>
      <c r="T20" s="48">
        <f t="shared" si="1"/>
        <v>0.6</v>
      </c>
      <c r="U20" s="19" t="s">
        <v>67</v>
      </c>
    </row>
    <row r="21" spans="1:21" ht="60" x14ac:dyDescent="0.25">
      <c r="A21" s="40">
        <v>6</v>
      </c>
      <c r="B21" s="6" t="s">
        <v>118</v>
      </c>
      <c r="C21" s="35" t="s">
        <v>11</v>
      </c>
      <c r="D21" s="25" t="s">
        <v>15</v>
      </c>
      <c r="E21" s="40" t="s">
        <v>111</v>
      </c>
      <c r="F21" s="40">
        <v>8</v>
      </c>
      <c r="G21" s="40" t="s">
        <v>74</v>
      </c>
      <c r="H21" s="47">
        <v>7</v>
      </c>
      <c r="I21" s="47">
        <v>2</v>
      </c>
      <c r="J21" s="47">
        <v>3</v>
      </c>
      <c r="K21" s="47">
        <v>11.5</v>
      </c>
      <c r="L21" s="47">
        <v>10</v>
      </c>
      <c r="M21" s="47">
        <v>1</v>
      </c>
      <c r="N21" s="47">
        <v>9</v>
      </c>
      <c r="O21" s="47">
        <v>7</v>
      </c>
      <c r="P21" s="47">
        <v>4</v>
      </c>
      <c r="Q21" s="47">
        <v>5</v>
      </c>
      <c r="R21" s="47">
        <f t="shared" si="0"/>
        <v>59.5</v>
      </c>
      <c r="S21" s="18">
        <v>100</v>
      </c>
      <c r="T21" s="48">
        <f t="shared" si="1"/>
        <v>0.59499999999999997</v>
      </c>
      <c r="U21" s="19" t="s">
        <v>67</v>
      </c>
    </row>
    <row r="22" spans="1:21" ht="60" x14ac:dyDescent="0.25">
      <c r="A22" s="40">
        <v>7</v>
      </c>
      <c r="B22" s="6" t="s">
        <v>119</v>
      </c>
      <c r="C22" s="35" t="s">
        <v>11</v>
      </c>
      <c r="D22" s="25" t="s">
        <v>15</v>
      </c>
      <c r="E22" s="40" t="s">
        <v>120</v>
      </c>
      <c r="F22" s="40">
        <v>8</v>
      </c>
      <c r="G22" s="40" t="s">
        <v>18</v>
      </c>
      <c r="H22" s="47">
        <v>6</v>
      </c>
      <c r="I22" s="47">
        <v>3</v>
      </c>
      <c r="J22" s="47">
        <v>4</v>
      </c>
      <c r="K22" s="47">
        <v>7</v>
      </c>
      <c r="L22" s="47">
        <v>10</v>
      </c>
      <c r="M22" s="47">
        <v>2</v>
      </c>
      <c r="N22" s="47">
        <v>6</v>
      </c>
      <c r="O22" s="47">
        <v>7</v>
      </c>
      <c r="P22" s="47">
        <v>5</v>
      </c>
      <c r="Q22" s="47">
        <v>6</v>
      </c>
      <c r="R22" s="47">
        <f t="shared" si="0"/>
        <v>56</v>
      </c>
      <c r="S22" s="18">
        <v>100</v>
      </c>
      <c r="T22" s="48">
        <f t="shared" si="1"/>
        <v>0.56000000000000005</v>
      </c>
      <c r="U22" s="19" t="s">
        <v>67</v>
      </c>
    </row>
    <row r="23" spans="1:21" ht="60" x14ac:dyDescent="0.25">
      <c r="A23" s="40">
        <v>8</v>
      </c>
      <c r="B23" s="6" t="s">
        <v>121</v>
      </c>
      <c r="C23" s="35" t="s">
        <v>11</v>
      </c>
      <c r="D23" s="25" t="s">
        <v>15</v>
      </c>
      <c r="E23" s="40" t="s">
        <v>117</v>
      </c>
      <c r="F23" s="40">
        <v>8</v>
      </c>
      <c r="G23" s="40" t="s">
        <v>18</v>
      </c>
      <c r="H23" s="47">
        <v>7</v>
      </c>
      <c r="I23" s="47">
        <v>3</v>
      </c>
      <c r="J23" s="47">
        <v>3</v>
      </c>
      <c r="K23" s="47">
        <v>0</v>
      </c>
      <c r="L23" s="47">
        <v>11</v>
      </c>
      <c r="M23" s="47">
        <v>6</v>
      </c>
      <c r="N23" s="47">
        <v>5</v>
      </c>
      <c r="O23" s="47">
        <v>6</v>
      </c>
      <c r="P23" s="47">
        <v>8</v>
      </c>
      <c r="Q23" s="47">
        <v>6</v>
      </c>
      <c r="R23" s="47">
        <f t="shared" si="0"/>
        <v>55</v>
      </c>
      <c r="S23" s="18">
        <v>100</v>
      </c>
      <c r="T23" s="48">
        <f t="shared" si="1"/>
        <v>0.55000000000000004</v>
      </c>
      <c r="U23" s="19" t="s">
        <v>67</v>
      </c>
    </row>
    <row r="24" spans="1:21" ht="60" x14ac:dyDescent="0.25">
      <c r="A24" s="40">
        <v>9</v>
      </c>
      <c r="B24" s="6" t="s">
        <v>122</v>
      </c>
      <c r="C24" s="35" t="s">
        <v>11</v>
      </c>
      <c r="D24" s="25" t="s">
        <v>15</v>
      </c>
      <c r="E24" s="40" t="s">
        <v>120</v>
      </c>
      <c r="F24" s="40">
        <v>8</v>
      </c>
      <c r="G24" s="40" t="s">
        <v>18</v>
      </c>
      <c r="H24" s="47">
        <v>7</v>
      </c>
      <c r="I24" s="47">
        <v>1.5</v>
      </c>
      <c r="J24" s="47">
        <v>2</v>
      </c>
      <c r="K24" s="47">
        <v>11</v>
      </c>
      <c r="L24" s="47">
        <v>6</v>
      </c>
      <c r="M24" s="47">
        <v>7</v>
      </c>
      <c r="N24" s="47">
        <v>6</v>
      </c>
      <c r="O24" s="47">
        <v>6</v>
      </c>
      <c r="P24" s="47">
        <v>5</v>
      </c>
      <c r="Q24" s="47">
        <v>2</v>
      </c>
      <c r="R24" s="47">
        <f t="shared" si="0"/>
        <v>53.5</v>
      </c>
      <c r="S24" s="18">
        <v>100</v>
      </c>
      <c r="T24" s="48">
        <f t="shared" si="1"/>
        <v>0.53500000000000003</v>
      </c>
      <c r="U24" s="19" t="s">
        <v>67</v>
      </c>
    </row>
    <row r="25" spans="1:21" ht="60" x14ac:dyDescent="0.25">
      <c r="A25" s="40">
        <v>10</v>
      </c>
      <c r="B25" s="6" t="s">
        <v>123</v>
      </c>
      <c r="C25" s="35" t="s">
        <v>11</v>
      </c>
      <c r="D25" s="25" t="s">
        <v>15</v>
      </c>
      <c r="E25" s="40" t="s">
        <v>120</v>
      </c>
      <c r="F25" s="40">
        <v>8</v>
      </c>
      <c r="G25" s="40" t="s">
        <v>18</v>
      </c>
      <c r="H25" s="47">
        <v>6</v>
      </c>
      <c r="I25" s="47">
        <v>1</v>
      </c>
      <c r="J25" s="47">
        <v>2</v>
      </c>
      <c r="K25" s="47">
        <v>9</v>
      </c>
      <c r="L25" s="47">
        <v>6</v>
      </c>
      <c r="M25" s="47">
        <v>7</v>
      </c>
      <c r="N25" s="47">
        <v>6</v>
      </c>
      <c r="O25" s="47">
        <v>9</v>
      </c>
      <c r="P25" s="47">
        <v>2</v>
      </c>
      <c r="Q25" s="47">
        <v>4</v>
      </c>
      <c r="R25" s="47">
        <f t="shared" si="0"/>
        <v>52</v>
      </c>
      <c r="S25" s="18">
        <v>100</v>
      </c>
      <c r="T25" s="48">
        <f t="shared" si="1"/>
        <v>0.52</v>
      </c>
      <c r="U25" s="19" t="s">
        <v>67</v>
      </c>
    </row>
    <row r="26" spans="1:21" ht="60" x14ac:dyDescent="0.25">
      <c r="A26" s="40">
        <v>11</v>
      </c>
      <c r="B26" s="6" t="s">
        <v>124</v>
      </c>
      <c r="C26" s="35" t="s">
        <v>11</v>
      </c>
      <c r="D26" s="25" t="s">
        <v>15</v>
      </c>
      <c r="E26" s="40" t="s">
        <v>111</v>
      </c>
      <c r="F26" s="40">
        <v>8</v>
      </c>
      <c r="G26" s="40" t="s">
        <v>74</v>
      </c>
      <c r="H26" s="47">
        <v>7</v>
      </c>
      <c r="I26" s="47">
        <v>3.5</v>
      </c>
      <c r="J26" s="47">
        <v>0</v>
      </c>
      <c r="K26" s="47">
        <v>10</v>
      </c>
      <c r="L26" s="47">
        <v>10</v>
      </c>
      <c r="M26" s="47">
        <v>6</v>
      </c>
      <c r="N26" s="47">
        <v>0</v>
      </c>
      <c r="O26" s="47">
        <v>7</v>
      </c>
      <c r="P26" s="47">
        <v>4</v>
      </c>
      <c r="Q26" s="47">
        <v>4</v>
      </c>
      <c r="R26" s="47">
        <f t="shared" si="0"/>
        <v>51.5</v>
      </c>
      <c r="S26" s="18">
        <v>100</v>
      </c>
      <c r="T26" s="48">
        <f t="shared" si="1"/>
        <v>0.51500000000000001</v>
      </c>
      <c r="U26" s="19" t="s">
        <v>67</v>
      </c>
    </row>
    <row r="27" spans="1:21" ht="60" x14ac:dyDescent="0.25">
      <c r="A27" s="40">
        <v>12</v>
      </c>
      <c r="B27" s="6" t="s">
        <v>125</v>
      </c>
      <c r="C27" s="35" t="s">
        <v>11</v>
      </c>
      <c r="D27" s="25" t="s">
        <v>15</v>
      </c>
      <c r="E27" s="40" t="s">
        <v>111</v>
      </c>
      <c r="F27" s="40">
        <v>8</v>
      </c>
      <c r="G27" s="40" t="s">
        <v>74</v>
      </c>
      <c r="H27" s="47">
        <v>7.5</v>
      </c>
      <c r="I27" s="47">
        <v>2</v>
      </c>
      <c r="J27" s="47">
        <v>0</v>
      </c>
      <c r="K27" s="47">
        <v>9</v>
      </c>
      <c r="L27" s="47">
        <v>9</v>
      </c>
      <c r="M27" s="47">
        <v>1</v>
      </c>
      <c r="N27" s="47">
        <v>1</v>
      </c>
      <c r="O27" s="47">
        <v>7</v>
      </c>
      <c r="P27" s="47">
        <v>8</v>
      </c>
      <c r="Q27" s="47">
        <v>4</v>
      </c>
      <c r="R27" s="47">
        <f t="shared" si="0"/>
        <v>48.5</v>
      </c>
      <c r="S27" s="18">
        <v>100</v>
      </c>
      <c r="T27" s="48">
        <f t="shared" si="1"/>
        <v>0.48499999999999999</v>
      </c>
      <c r="U27" s="19" t="s">
        <v>68</v>
      </c>
    </row>
    <row r="28" spans="1:21" ht="60" x14ac:dyDescent="0.25">
      <c r="A28" s="40">
        <v>13</v>
      </c>
      <c r="B28" s="6" t="s">
        <v>126</v>
      </c>
      <c r="C28" s="35" t="s">
        <v>11</v>
      </c>
      <c r="D28" s="25" t="s">
        <v>15</v>
      </c>
      <c r="E28" s="40" t="s">
        <v>117</v>
      </c>
      <c r="F28" s="40">
        <v>8</v>
      </c>
      <c r="G28" s="40" t="s">
        <v>18</v>
      </c>
      <c r="H28" s="47">
        <v>7</v>
      </c>
      <c r="I28" s="47">
        <v>3</v>
      </c>
      <c r="J28" s="47">
        <v>2</v>
      </c>
      <c r="K28" s="47">
        <v>0</v>
      </c>
      <c r="L28" s="47">
        <v>8</v>
      </c>
      <c r="M28" s="47">
        <v>7</v>
      </c>
      <c r="N28" s="47">
        <v>5</v>
      </c>
      <c r="O28" s="47">
        <v>7</v>
      </c>
      <c r="P28" s="47">
        <v>3</v>
      </c>
      <c r="Q28" s="47">
        <v>6</v>
      </c>
      <c r="R28" s="47">
        <f t="shared" si="0"/>
        <v>48</v>
      </c>
      <c r="S28" s="18">
        <v>100</v>
      </c>
      <c r="T28" s="48">
        <f t="shared" si="1"/>
        <v>0.48</v>
      </c>
      <c r="U28" s="19" t="s">
        <v>68</v>
      </c>
    </row>
    <row r="29" spans="1:21" ht="60" x14ac:dyDescent="0.25">
      <c r="A29" s="40">
        <v>14</v>
      </c>
      <c r="B29" s="6" t="s">
        <v>127</v>
      </c>
      <c r="C29" s="35" t="s">
        <v>11</v>
      </c>
      <c r="D29" s="25" t="s">
        <v>15</v>
      </c>
      <c r="E29" s="40" t="s">
        <v>114</v>
      </c>
      <c r="F29" s="40">
        <v>8</v>
      </c>
      <c r="G29" s="40" t="s">
        <v>18</v>
      </c>
      <c r="H29" s="47">
        <v>7</v>
      </c>
      <c r="I29" s="47">
        <v>1</v>
      </c>
      <c r="J29" s="47">
        <v>3</v>
      </c>
      <c r="K29" s="47">
        <v>5</v>
      </c>
      <c r="L29" s="47">
        <v>7</v>
      </c>
      <c r="M29" s="47">
        <v>8</v>
      </c>
      <c r="N29" s="47">
        <v>4</v>
      </c>
      <c r="O29" s="47">
        <v>5</v>
      </c>
      <c r="P29" s="47">
        <v>0</v>
      </c>
      <c r="Q29" s="47">
        <v>6</v>
      </c>
      <c r="R29" s="47">
        <f t="shared" si="0"/>
        <v>46</v>
      </c>
      <c r="S29" s="18">
        <v>100</v>
      </c>
      <c r="T29" s="48">
        <f t="shared" si="1"/>
        <v>0.46</v>
      </c>
      <c r="U29" s="19" t="s">
        <v>68</v>
      </c>
    </row>
    <row r="30" spans="1:21" ht="60" x14ac:dyDescent="0.25">
      <c r="A30" s="40">
        <v>15</v>
      </c>
      <c r="B30" s="6" t="s">
        <v>128</v>
      </c>
      <c r="C30" s="35" t="s">
        <v>11</v>
      </c>
      <c r="D30" s="25" t="s">
        <v>15</v>
      </c>
      <c r="E30" s="40" t="s">
        <v>120</v>
      </c>
      <c r="F30" s="40">
        <v>8</v>
      </c>
      <c r="G30" s="40" t="s">
        <v>18</v>
      </c>
      <c r="H30" s="47">
        <v>7</v>
      </c>
      <c r="I30" s="47">
        <v>2</v>
      </c>
      <c r="J30" s="47">
        <v>3</v>
      </c>
      <c r="K30" s="47">
        <v>7</v>
      </c>
      <c r="L30" s="47">
        <v>4</v>
      </c>
      <c r="M30" s="47">
        <v>4</v>
      </c>
      <c r="N30" s="47">
        <v>3</v>
      </c>
      <c r="O30" s="47">
        <v>8</v>
      </c>
      <c r="P30" s="47">
        <v>1</v>
      </c>
      <c r="Q30" s="47">
        <v>2</v>
      </c>
      <c r="R30" s="47">
        <f t="shared" si="0"/>
        <v>41</v>
      </c>
      <c r="S30" s="18">
        <v>100</v>
      </c>
      <c r="T30" s="48">
        <f t="shared" si="1"/>
        <v>0.41</v>
      </c>
      <c r="U30" s="19" t="s">
        <v>68</v>
      </c>
    </row>
    <row r="31" spans="1:21" ht="60" x14ac:dyDescent="0.25">
      <c r="A31" s="40">
        <v>16</v>
      </c>
      <c r="B31" s="6" t="s">
        <v>129</v>
      </c>
      <c r="C31" s="35" t="s">
        <v>11</v>
      </c>
      <c r="D31" s="25" t="s">
        <v>15</v>
      </c>
      <c r="E31" s="40" t="s">
        <v>111</v>
      </c>
      <c r="F31" s="40">
        <v>8</v>
      </c>
      <c r="G31" s="40" t="s">
        <v>74</v>
      </c>
      <c r="H31" s="47">
        <v>6</v>
      </c>
      <c r="I31" s="47">
        <v>5.5</v>
      </c>
      <c r="J31" s="47">
        <v>4</v>
      </c>
      <c r="K31" s="47">
        <v>0.5</v>
      </c>
      <c r="L31" s="47">
        <v>9</v>
      </c>
      <c r="M31" s="47">
        <v>0</v>
      </c>
      <c r="N31" s="47">
        <v>9</v>
      </c>
      <c r="O31" s="47">
        <v>0</v>
      </c>
      <c r="P31" s="47">
        <v>0</v>
      </c>
      <c r="Q31" s="47">
        <v>6</v>
      </c>
      <c r="R31" s="47">
        <f t="shared" si="0"/>
        <v>40</v>
      </c>
      <c r="S31" s="18">
        <v>100</v>
      </c>
      <c r="T31" s="48">
        <f t="shared" si="1"/>
        <v>0.4</v>
      </c>
      <c r="U31" s="19" t="s">
        <v>68</v>
      </c>
    </row>
    <row r="32" spans="1:21" ht="60" x14ac:dyDescent="0.25">
      <c r="A32" s="40">
        <v>17</v>
      </c>
      <c r="B32" s="6" t="s">
        <v>130</v>
      </c>
      <c r="C32" s="35" t="s">
        <v>11</v>
      </c>
      <c r="D32" s="25" t="s">
        <v>15</v>
      </c>
      <c r="E32" s="40" t="s">
        <v>120</v>
      </c>
      <c r="F32" s="40">
        <v>8</v>
      </c>
      <c r="G32" s="40" t="s">
        <v>18</v>
      </c>
      <c r="H32" s="47">
        <v>5</v>
      </c>
      <c r="I32" s="47">
        <v>4</v>
      </c>
      <c r="J32" s="47">
        <v>1</v>
      </c>
      <c r="K32" s="47">
        <v>0</v>
      </c>
      <c r="L32" s="47">
        <v>4</v>
      </c>
      <c r="M32" s="47">
        <v>5</v>
      </c>
      <c r="N32" s="47">
        <v>5</v>
      </c>
      <c r="O32" s="47">
        <v>10</v>
      </c>
      <c r="P32" s="47">
        <v>0</v>
      </c>
      <c r="Q32" s="47">
        <v>5</v>
      </c>
      <c r="R32" s="47">
        <f t="shared" si="0"/>
        <v>39</v>
      </c>
      <c r="S32" s="18">
        <v>100</v>
      </c>
      <c r="T32" s="48">
        <f t="shared" si="1"/>
        <v>0.39</v>
      </c>
      <c r="U32" s="19" t="s">
        <v>68</v>
      </c>
    </row>
    <row r="33" spans="1:21" ht="60" x14ac:dyDescent="0.25">
      <c r="A33" s="40">
        <v>18</v>
      </c>
      <c r="B33" s="6" t="s">
        <v>131</v>
      </c>
      <c r="C33" s="35" t="s">
        <v>11</v>
      </c>
      <c r="D33" s="25" t="s">
        <v>15</v>
      </c>
      <c r="E33" s="40" t="s">
        <v>111</v>
      </c>
      <c r="F33" s="40">
        <v>8</v>
      </c>
      <c r="G33" s="40" t="s">
        <v>74</v>
      </c>
      <c r="H33" s="47">
        <v>7</v>
      </c>
      <c r="I33" s="47">
        <v>1.5</v>
      </c>
      <c r="J33" s="47">
        <v>1</v>
      </c>
      <c r="K33" s="47">
        <v>6</v>
      </c>
      <c r="L33" s="47">
        <v>9</v>
      </c>
      <c r="M33" s="47">
        <v>0</v>
      </c>
      <c r="N33" s="47">
        <v>7</v>
      </c>
      <c r="O33" s="47">
        <v>2</v>
      </c>
      <c r="P33" s="47">
        <v>5</v>
      </c>
      <c r="Q33" s="47">
        <v>0</v>
      </c>
      <c r="R33" s="47">
        <f t="shared" si="0"/>
        <v>38.5</v>
      </c>
      <c r="S33" s="18">
        <v>100</v>
      </c>
      <c r="T33" s="48">
        <f t="shared" si="1"/>
        <v>0.38500000000000001</v>
      </c>
      <c r="U33" s="19" t="s">
        <v>68</v>
      </c>
    </row>
    <row r="34" spans="1:21" ht="60" x14ac:dyDescent="0.25">
      <c r="A34" s="40">
        <v>19</v>
      </c>
      <c r="B34" s="6" t="s">
        <v>132</v>
      </c>
      <c r="C34" s="35" t="s">
        <v>11</v>
      </c>
      <c r="D34" s="25" t="s">
        <v>15</v>
      </c>
      <c r="E34" s="40" t="s">
        <v>111</v>
      </c>
      <c r="F34" s="40">
        <v>8</v>
      </c>
      <c r="G34" s="40" t="s">
        <v>74</v>
      </c>
      <c r="H34" s="47">
        <v>8</v>
      </c>
      <c r="I34" s="47">
        <v>3.5</v>
      </c>
      <c r="J34" s="47">
        <v>3</v>
      </c>
      <c r="K34" s="47">
        <v>8</v>
      </c>
      <c r="L34" s="47">
        <v>11</v>
      </c>
      <c r="M34" s="47">
        <v>0</v>
      </c>
      <c r="N34" s="47">
        <v>2.5</v>
      </c>
      <c r="O34" s="47">
        <v>2</v>
      </c>
      <c r="P34" s="47">
        <v>0</v>
      </c>
      <c r="Q34" s="47">
        <v>0</v>
      </c>
      <c r="R34" s="47">
        <f t="shared" si="0"/>
        <v>38</v>
      </c>
      <c r="S34" s="18">
        <v>100</v>
      </c>
      <c r="T34" s="48">
        <f t="shared" si="1"/>
        <v>0.38</v>
      </c>
      <c r="U34" s="19" t="s">
        <v>68</v>
      </c>
    </row>
    <row r="35" spans="1:21" ht="60" x14ac:dyDescent="0.25">
      <c r="A35" s="40">
        <v>20</v>
      </c>
      <c r="B35" s="6" t="s">
        <v>133</v>
      </c>
      <c r="C35" s="35" t="s">
        <v>11</v>
      </c>
      <c r="D35" s="25" t="s">
        <v>15</v>
      </c>
      <c r="E35" s="40" t="s">
        <v>120</v>
      </c>
      <c r="F35" s="40">
        <v>8</v>
      </c>
      <c r="G35" s="40" t="s">
        <v>18</v>
      </c>
      <c r="H35" s="47">
        <v>7</v>
      </c>
      <c r="I35" s="47">
        <v>1</v>
      </c>
      <c r="J35" s="47">
        <v>4</v>
      </c>
      <c r="K35" s="47">
        <v>6</v>
      </c>
      <c r="L35" s="47">
        <v>4</v>
      </c>
      <c r="M35" s="47">
        <v>2</v>
      </c>
      <c r="N35" s="47">
        <v>2</v>
      </c>
      <c r="O35" s="47">
        <v>4</v>
      </c>
      <c r="P35" s="47">
        <v>7</v>
      </c>
      <c r="Q35" s="47">
        <v>0</v>
      </c>
      <c r="R35" s="47">
        <f t="shared" si="0"/>
        <v>37</v>
      </c>
      <c r="S35" s="18">
        <v>100</v>
      </c>
      <c r="T35" s="48">
        <f t="shared" si="1"/>
        <v>0.37</v>
      </c>
      <c r="U35" s="19" t="s">
        <v>68</v>
      </c>
    </row>
    <row r="36" spans="1:21" ht="60" x14ac:dyDescent="0.25">
      <c r="A36" s="40">
        <v>21</v>
      </c>
      <c r="B36" s="6" t="s">
        <v>134</v>
      </c>
      <c r="C36" s="35" t="s">
        <v>11</v>
      </c>
      <c r="D36" s="25" t="s">
        <v>15</v>
      </c>
      <c r="E36" s="40" t="s">
        <v>117</v>
      </c>
      <c r="F36" s="40">
        <v>8</v>
      </c>
      <c r="G36" s="40" t="s">
        <v>18</v>
      </c>
      <c r="H36" s="47">
        <v>7</v>
      </c>
      <c r="I36" s="47">
        <v>4</v>
      </c>
      <c r="J36" s="47">
        <v>3</v>
      </c>
      <c r="K36" s="47">
        <v>0</v>
      </c>
      <c r="L36" s="47">
        <v>11</v>
      </c>
      <c r="M36" s="47">
        <v>6</v>
      </c>
      <c r="N36" s="47">
        <v>6</v>
      </c>
      <c r="O36" s="47">
        <v>0</v>
      </c>
      <c r="P36" s="47">
        <v>0</v>
      </c>
      <c r="Q36" s="47">
        <v>0</v>
      </c>
      <c r="R36" s="47">
        <f t="shared" si="0"/>
        <v>37</v>
      </c>
      <c r="S36" s="18">
        <v>100</v>
      </c>
      <c r="T36" s="48">
        <f t="shared" si="1"/>
        <v>0.37</v>
      </c>
      <c r="U36" s="19" t="s">
        <v>68</v>
      </c>
    </row>
    <row r="37" spans="1:21" ht="60" x14ac:dyDescent="0.25">
      <c r="A37" s="40">
        <v>22</v>
      </c>
      <c r="B37" s="6" t="s">
        <v>135</v>
      </c>
      <c r="C37" s="35" t="s">
        <v>11</v>
      </c>
      <c r="D37" s="25" t="s">
        <v>15</v>
      </c>
      <c r="E37" s="40" t="s">
        <v>111</v>
      </c>
      <c r="F37" s="40">
        <v>8</v>
      </c>
      <c r="G37" s="40" t="s">
        <v>74</v>
      </c>
      <c r="H37" s="47">
        <v>7</v>
      </c>
      <c r="I37" s="47">
        <v>3</v>
      </c>
      <c r="J37" s="47">
        <v>2</v>
      </c>
      <c r="K37" s="47">
        <v>0</v>
      </c>
      <c r="L37" s="47">
        <v>9</v>
      </c>
      <c r="M37" s="47">
        <v>2</v>
      </c>
      <c r="N37" s="47">
        <v>7</v>
      </c>
      <c r="O37" s="47">
        <v>7</v>
      </c>
      <c r="P37" s="47">
        <v>0</v>
      </c>
      <c r="Q37" s="47">
        <v>0</v>
      </c>
      <c r="R37" s="47">
        <f t="shared" si="0"/>
        <v>37</v>
      </c>
      <c r="S37" s="18">
        <v>100</v>
      </c>
      <c r="T37" s="48">
        <f t="shared" si="1"/>
        <v>0.37</v>
      </c>
      <c r="U37" s="19" t="s">
        <v>68</v>
      </c>
    </row>
    <row r="38" spans="1:21" ht="60" x14ac:dyDescent="0.25">
      <c r="A38" s="40">
        <v>23</v>
      </c>
      <c r="B38" s="6" t="s">
        <v>136</v>
      </c>
      <c r="C38" s="35" t="s">
        <v>11</v>
      </c>
      <c r="D38" s="25" t="s">
        <v>15</v>
      </c>
      <c r="E38" s="40" t="s">
        <v>117</v>
      </c>
      <c r="F38" s="40">
        <v>8</v>
      </c>
      <c r="G38" s="40" t="s">
        <v>18</v>
      </c>
      <c r="H38" s="47">
        <v>7</v>
      </c>
      <c r="I38" s="47">
        <v>1</v>
      </c>
      <c r="J38" s="47">
        <v>1</v>
      </c>
      <c r="K38" s="47">
        <v>12</v>
      </c>
      <c r="L38" s="47">
        <v>7</v>
      </c>
      <c r="M38" s="47">
        <v>0</v>
      </c>
      <c r="N38" s="47">
        <v>0</v>
      </c>
      <c r="O38" s="47">
        <v>5</v>
      </c>
      <c r="P38" s="47">
        <v>1</v>
      </c>
      <c r="Q38" s="47">
        <v>2</v>
      </c>
      <c r="R38" s="47">
        <f t="shared" si="0"/>
        <v>36</v>
      </c>
      <c r="S38" s="18">
        <v>100</v>
      </c>
      <c r="T38" s="48">
        <f t="shared" si="1"/>
        <v>0.36</v>
      </c>
      <c r="U38" s="19" t="s">
        <v>68</v>
      </c>
    </row>
    <row r="39" spans="1:21" ht="60" x14ac:dyDescent="0.25">
      <c r="A39" s="40">
        <v>24</v>
      </c>
      <c r="B39" s="6" t="s">
        <v>137</v>
      </c>
      <c r="C39" s="35" t="s">
        <v>11</v>
      </c>
      <c r="D39" s="25" t="s">
        <v>15</v>
      </c>
      <c r="E39" s="40" t="s">
        <v>111</v>
      </c>
      <c r="F39" s="40">
        <v>8</v>
      </c>
      <c r="G39" s="40" t="s">
        <v>74</v>
      </c>
      <c r="H39" s="47">
        <v>5</v>
      </c>
      <c r="I39" s="47">
        <v>2</v>
      </c>
      <c r="J39" s="47">
        <v>1</v>
      </c>
      <c r="K39" s="47">
        <v>4</v>
      </c>
      <c r="L39" s="47">
        <v>6</v>
      </c>
      <c r="M39" s="47">
        <v>2</v>
      </c>
      <c r="N39" s="47">
        <v>3</v>
      </c>
      <c r="O39" s="47">
        <v>10</v>
      </c>
      <c r="P39" s="47">
        <v>3</v>
      </c>
      <c r="Q39" s="47">
        <v>0</v>
      </c>
      <c r="R39" s="47">
        <f t="shared" si="0"/>
        <v>36</v>
      </c>
      <c r="S39" s="18">
        <v>100</v>
      </c>
      <c r="T39" s="48">
        <f t="shared" si="1"/>
        <v>0.36</v>
      </c>
      <c r="U39" s="19" t="s">
        <v>68</v>
      </c>
    </row>
    <row r="40" spans="1:21" ht="60" x14ac:dyDescent="0.25">
      <c r="A40" s="40">
        <v>25</v>
      </c>
      <c r="B40" s="6" t="s">
        <v>138</v>
      </c>
      <c r="C40" s="35" t="s">
        <v>11</v>
      </c>
      <c r="D40" s="25" t="s">
        <v>15</v>
      </c>
      <c r="E40" s="40" t="s">
        <v>111</v>
      </c>
      <c r="F40" s="40">
        <v>8</v>
      </c>
      <c r="G40" s="40" t="s">
        <v>74</v>
      </c>
      <c r="H40" s="47">
        <v>6.5</v>
      </c>
      <c r="I40" s="47">
        <v>3.5</v>
      </c>
      <c r="J40" s="47">
        <v>5</v>
      </c>
      <c r="K40" s="47">
        <v>8</v>
      </c>
      <c r="L40" s="47">
        <v>9</v>
      </c>
      <c r="M40" s="47">
        <v>2</v>
      </c>
      <c r="N40" s="47">
        <v>1.5</v>
      </c>
      <c r="O40" s="47">
        <v>0</v>
      </c>
      <c r="P40" s="47">
        <v>0</v>
      </c>
      <c r="Q40" s="47">
        <v>0</v>
      </c>
      <c r="R40" s="47">
        <f t="shared" si="0"/>
        <v>35.5</v>
      </c>
      <c r="S40" s="18">
        <v>100</v>
      </c>
      <c r="T40" s="48">
        <f t="shared" si="1"/>
        <v>0.35499999999999998</v>
      </c>
      <c r="U40" s="19" t="s">
        <v>68</v>
      </c>
    </row>
    <row r="41" spans="1:21" ht="60" x14ac:dyDescent="0.25">
      <c r="A41" s="40">
        <v>26</v>
      </c>
      <c r="B41" s="6" t="s">
        <v>139</v>
      </c>
      <c r="C41" s="35" t="s">
        <v>11</v>
      </c>
      <c r="D41" s="25" t="s">
        <v>15</v>
      </c>
      <c r="E41" s="40" t="s">
        <v>111</v>
      </c>
      <c r="F41" s="40">
        <v>8</v>
      </c>
      <c r="G41" s="40" t="s">
        <v>74</v>
      </c>
      <c r="H41" s="47">
        <v>7</v>
      </c>
      <c r="I41" s="47">
        <v>1.5</v>
      </c>
      <c r="J41" s="47">
        <v>2</v>
      </c>
      <c r="K41" s="47">
        <v>6</v>
      </c>
      <c r="L41" s="47">
        <v>6</v>
      </c>
      <c r="M41" s="47">
        <v>0</v>
      </c>
      <c r="N41" s="47">
        <v>4.5</v>
      </c>
      <c r="O41" s="47">
        <v>3</v>
      </c>
      <c r="P41" s="47">
        <v>4</v>
      </c>
      <c r="Q41" s="47">
        <v>0</v>
      </c>
      <c r="R41" s="47">
        <f t="shared" si="0"/>
        <v>34</v>
      </c>
      <c r="S41" s="18">
        <v>100</v>
      </c>
      <c r="T41" s="48">
        <f t="shared" si="1"/>
        <v>0.34</v>
      </c>
      <c r="U41" s="19" t="s">
        <v>68</v>
      </c>
    </row>
    <row r="42" spans="1:21" ht="60" x14ac:dyDescent="0.25">
      <c r="A42" s="40">
        <v>27</v>
      </c>
      <c r="B42" s="6" t="s">
        <v>140</v>
      </c>
      <c r="C42" s="35" t="s">
        <v>11</v>
      </c>
      <c r="D42" s="25" t="s">
        <v>15</v>
      </c>
      <c r="E42" s="40" t="s">
        <v>111</v>
      </c>
      <c r="F42" s="40">
        <v>8</v>
      </c>
      <c r="G42" s="40" t="s">
        <v>74</v>
      </c>
      <c r="H42" s="47">
        <v>6.5</v>
      </c>
      <c r="I42" s="47">
        <v>2</v>
      </c>
      <c r="J42" s="47">
        <v>4</v>
      </c>
      <c r="K42" s="47">
        <v>0</v>
      </c>
      <c r="L42" s="47">
        <v>8</v>
      </c>
      <c r="M42" s="47">
        <v>2</v>
      </c>
      <c r="N42" s="47">
        <v>4</v>
      </c>
      <c r="O42" s="47">
        <v>7</v>
      </c>
      <c r="P42" s="47">
        <v>0</v>
      </c>
      <c r="Q42" s="47">
        <v>0</v>
      </c>
      <c r="R42" s="47">
        <f t="shared" si="0"/>
        <v>33.5</v>
      </c>
      <c r="S42" s="18">
        <v>100</v>
      </c>
      <c r="T42" s="48">
        <f t="shared" si="1"/>
        <v>0.33500000000000002</v>
      </c>
      <c r="U42" s="19" t="s">
        <v>68</v>
      </c>
    </row>
    <row r="43" spans="1:21" ht="60" x14ac:dyDescent="0.25">
      <c r="A43" s="40">
        <v>28</v>
      </c>
      <c r="B43" s="6" t="s">
        <v>141</v>
      </c>
      <c r="C43" s="35" t="s">
        <v>11</v>
      </c>
      <c r="D43" s="25" t="s">
        <v>15</v>
      </c>
      <c r="E43" s="40" t="s">
        <v>111</v>
      </c>
      <c r="F43" s="40">
        <v>8</v>
      </c>
      <c r="G43" s="40" t="s">
        <v>74</v>
      </c>
      <c r="H43" s="49">
        <v>7</v>
      </c>
      <c r="I43" s="49">
        <v>2</v>
      </c>
      <c r="J43" s="49">
        <v>4</v>
      </c>
      <c r="K43" s="49">
        <v>1.5</v>
      </c>
      <c r="L43" s="49">
        <v>8</v>
      </c>
      <c r="M43" s="49">
        <v>2</v>
      </c>
      <c r="N43" s="49">
        <v>4</v>
      </c>
      <c r="O43" s="49">
        <v>5</v>
      </c>
      <c r="P43" s="49">
        <v>0</v>
      </c>
      <c r="Q43" s="49">
        <v>0</v>
      </c>
      <c r="R43" s="47">
        <f t="shared" si="0"/>
        <v>33.5</v>
      </c>
      <c r="S43" s="18">
        <v>100</v>
      </c>
      <c r="T43" s="48">
        <f t="shared" si="1"/>
        <v>0.33500000000000002</v>
      </c>
      <c r="U43" s="19" t="s">
        <v>68</v>
      </c>
    </row>
    <row r="44" spans="1:21" ht="60" x14ac:dyDescent="0.25">
      <c r="A44" s="40">
        <v>29</v>
      </c>
      <c r="B44" s="6" t="s">
        <v>142</v>
      </c>
      <c r="C44" s="35" t="s">
        <v>11</v>
      </c>
      <c r="D44" s="25" t="s">
        <v>15</v>
      </c>
      <c r="E44" s="40" t="s">
        <v>117</v>
      </c>
      <c r="F44" s="40">
        <v>8</v>
      </c>
      <c r="G44" s="40" t="s">
        <v>18</v>
      </c>
      <c r="H44" s="47">
        <v>7</v>
      </c>
      <c r="I44" s="47">
        <v>1</v>
      </c>
      <c r="J44" s="47">
        <v>2</v>
      </c>
      <c r="K44" s="47">
        <v>11</v>
      </c>
      <c r="L44" s="47">
        <v>6</v>
      </c>
      <c r="M44" s="47">
        <v>0</v>
      </c>
      <c r="N44" s="47">
        <v>0</v>
      </c>
      <c r="O44" s="47">
        <v>5</v>
      </c>
      <c r="P44" s="47">
        <v>0</v>
      </c>
      <c r="Q44" s="47">
        <v>1</v>
      </c>
      <c r="R44" s="47">
        <f t="shared" si="0"/>
        <v>33</v>
      </c>
      <c r="S44" s="18">
        <v>100</v>
      </c>
      <c r="T44" s="48">
        <f t="shared" si="1"/>
        <v>0.33</v>
      </c>
      <c r="U44" s="19" t="s">
        <v>68</v>
      </c>
    </row>
    <row r="45" spans="1:21" ht="60" x14ac:dyDescent="0.25">
      <c r="A45" s="40">
        <v>30</v>
      </c>
      <c r="B45" s="6" t="s">
        <v>143</v>
      </c>
      <c r="C45" s="35" t="s">
        <v>11</v>
      </c>
      <c r="D45" s="25" t="s">
        <v>15</v>
      </c>
      <c r="E45" s="40" t="s">
        <v>111</v>
      </c>
      <c r="F45" s="40">
        <v>8</v>
      </c>
      <c r="G45" s="40" t="s">
        <v>74</v>
      </c>
      <c r="H45" s="47">
        <v>7</v>
      </c>
      <c r="I45" s="47">
        <v>4</v>
      </c>
      <c r="J45" s="47">
        <v>0</v>
      </c>
      <c r="K45" s="47">
        <v>0.5</v>
      </c>
      <c r="L45" s="47">
        <v>3</v>
      </c>
      <c r="M45" s="47">
        <v>2</v>
      </c>
      <c r="N45" s="47">
        <v>4.5</v>
      </c>
      <c r="O45" s="47">
        <v>9</v>
      </c>
      <c r="P45" s="47">
        <v>0</v>
      </c>
      <c r="Q45" s="47">
        <v>3</v>
      </c>
      <c r="R45" s="47">
        <f t="shared" si="0"/>
        <v>33</v>
      </c>
      <c r="S45" s="18">
        <v>100</v>
      </c>
      <c r="T45" s="48">
        <f t="shared" si="1"/>
        <v>0.33</v>
      </c>
      <c r="U45" s="19" t="s">
        <v>68</v>
      </c>
    </row>
    <row r="46" spans="1:21" ht="60" x14ac:dyDescent="0.25">
      <c r="A46" s="40">
        <v>31</v>
      </c>
      <c r="B46" s="6" t="s">
        <v>144</v>
      </c>
      <c r="C46" s="35" t="s">
        <v>11</v>
      </c>
      <c r="D46" s="25" t="s">
        <v>15</v>
      </c>
      <c r="E46" s="40" t="s">
        <v>111</v>
      </c>
      <c r="F46" s="40">
        <v>8</v>
      </c>
      <c r="G46" s="40" t="s">
        <v>74</v>
      </c>
      <c r="H46" s="47">
        <v>5</v>
      </c>
      <c r="I46" s="47">
        <v>4.5</v>
      </c>
      <c r="J46" s="47">
        <v>1</v>
      </c>
      <c r="K46" s="47">
        <v>0</v>
      </c>
      <c r="L46" s="47">
        <v>9</v>
      </c>
      <c r="M46" s="47">
        <v>0</v>
      </c>
      <c r="N46" s="47">
        <v>9</v>
      </c>
      <c r="O46" s="47">
        <v>2</v>
      </c>
      <c r="P46" s="47">
        <v>2</v>
      </c>
      <c r="Q46" s="47">
        <v>0</v>
      </c>
      <c r="R46" s="47">
        <f t="shared" si="0"/>
        <v>32.5</v>
      </c>
      <c r="S46" s="18">
        <v>100</v>
      </c>
      <c r="T46" s="48">
        <f t="shared" si="1"/>
        <v>0.32500000000000001</v>
      </c>
      <c r="U46" s="19" t="s">
        <v>68</v>
      </c>
    </row>
    <row r="47" spans="1:21" ht="60" x14ac:dyDescent="0.25">
      <c r="A47" s="40">
        <v>32</v>
      </c>
      <c r="B47" s="6" t="s">
        <v>145</v>
      </c>
      <c r="C47" s="35" t="s">
        <v>11</v>
      </c>
      <c r="D47" s="25" t="s">
        <v>15</v>
      </c>
      <c r="E47" s="40" t="s">
        <v>120</v>
      </c>
      <c r="F47" s="40">
        <v>8</v>
      </c>
      <c r="G47" s="40" t="s">
        <v>18</v>
      </c>
      <c r="H47" s="47">
        <v>5</v>
      </c>
      <c r="I47" s="47">
        <v>3</v>
      </c>
      <c r="J47" s="47">
        <v>3</v>
      </c>
      <c r="K47" s="47">
        <v>2</v>
      </c>
      <c r="L47" s="47">
        <v>4</v>
      </c>
      <c r="M47" s="47">
        <v>5</v>
      </c>
      <c r="N47" s="47">
        <v>0</v>
      </c>
      <c r="O47" s="47">
        <v>0</v>
      </c>
      <c r="P47" s="47">
        <v>5</v>
      </c>
      <c r="Q47" s="47">
        <v>5</v>
      </c>
      <c r="R47" s="47">
        <f t="shared" si="0"/>
        <v>32</v>
      </c>
      <c r="S47" s="18">
        <v>100</v>
      </c>
      <c r="T47" s="48">
        <f t="shared" si="1"/>
        <v>0.32</v>
      </c>
      <c r="U47" s="19" t="s">
        <v>68</v>
      </c>
    </row>
    <row r="48" spans="1:21" ht="60" x14ac:dyDescent="0.25">
      <c r="A48" s="40">
        <v>33</v>
      </c>
      <c r="B48" s="6" t="s">
        <v>146</v>
      </c>
      <c r="C48" s="35" t="s">
        <v>11</v>
      </c>
      <c r="D48" s="25" t="s">
        <v>15</v>
      </c>
      <c r="E48" s="40" t="s">
        <v>117</v>
      </c>
      <c r="F48" s="40">
        <v>8</v>
      </c>
      <c r="G48" s="40" t="s">
        <v>18</v>
      </c>
      <c r="H48" s="47">
        <v>7</v>
      </c>
      <c r="I48" s="47">
        <v>4.5</v>
      </c>
      <c r="J48" s="47">
        <v>0</v>
      </c>
      <c r="K48" s="47">
        <v>2</v>
      </c>
      <c r="L48" s="47">
        <v>10</v>
      </c>
      <c r="M48" s="47">
        <v>0</v>
      </c>
      <c r="N48" s="47">
        <v>6</v>
      </c>
      <c r="O48" s="47">
        <v>0</v>
      </c>
      <c r="P48" s="47">
        <v>0</v>
      </c>
      <c r="Q48" s="47">
        <v>1</v>
      </c>
      <c r="R48" s="47">
        <f t="shared" si="0"/>
        <v>30.5</v>
      </c>
      <c r="S48" s="18">
        <v>100</v>
      </c>
      <c r="T48" s="48">
        <f t="shared" si="1"/>
        <v>0.30499999999999999</v>
      </c>
      <c r="U48" s="19" t="s">
        <v>68</v>
      </c>
    </row>
    <row r="49" spans="1:21" ht="60" x14ac:dyDescent="0.25">
      <c r="A49" s="40">
        <v>34</v>
      </c>
      <c r="B49" s="6" t="s">
        <v>147</v>
      </c>
      <c r="C49" s="35" t="s">
        <v>11</v>
      </c>
      <c r="D49" s="25" t="s">
        <v>15</v>
      </c>
      <c r="E49" s="40" t="s">
        <v>111</v>
      </c>
      <c r="F49" s="40">
        <v>8</v>
      </c>
      <c r="G49" s="40" t="s">
        <v>74</v>
      </c>
      <c r="H49" s="50">
        <v>7</v>
      </c>
      <c r="I49" s="50">
        <v>1</v>
      </c>
      <c r="J49" s="50">
        <v>0</v>
      </c>
      <c r="K49" s="50">
        <v>5</v>
      </c>
      <c r="L49" s="50">
        <v>5</v>
      </c>
      <c r="M49" s="50">
        <v>5</v>
      </c>
      <c r="N49" s="50">
        <v>1.5</v>
      </c>
      <c r="O49" s="50">
        <v>5</v>
      </c>
      <c r="P49" s="50">
        <v>0</v>
      </c>
      <c r="Q49" s="50">
        <v>0</v>
      </c>
      <c r="R49" s="47">
        <f t="shared" si="0"/>
        <v>29.5</v>
      </c>
      <c r="S49" s="18">
        <v>100</v>
      </c>
      <c r="T49" s="48">
        <f t="shared" si="1"/>
        <v>0.29499999999999998</v>
      </c>
      <c r="U49" s="19" t="s">
        <v>68</v>
      </c>
    </row>
    <row r="50" spans="1:21" ht="60" x14ac:dyDescent="0.25">
      <c r="A50" s="40">
        <v>35</v>
      </c>
      <c r="B50" s="6" t="s">
        <v>148</v>
      </c>
      <c r="C50" s="35" t="s">
        <v>11</v>
      </c>
      <c r="D50" s="25" t="s">
        <v>15</v>
      </c>
      <c r="E50" s="40" t="s">
        <v>114</v>
      </c>
      <c r="F50" s="40">
        <v>8</v>
      </c>
      <c r="G50" s="51" t="s">
        <v>18</v>
      </c>
      <c r="H50" s="47">
        <v>3</v>
      </c>
      <c r="I50" s="47">
        <v>4</v>
      </c>
      <c r="J50" s="47">
        <v>0</v>
      </c>
      <c r="K50" s="47">
        <v>4</v>
      </c>
      <c r="L50" s="47">
        <v>12</v>
      </c>
      <c r="M50" s="47">
        <v>0</v>
      </c>
      <c r="N50" s="47">
        <v>6</v>
      </c>
      <c r="O50" s="47">
        <v>0</v>
      </c>
      <c r="P50" s="47">
        <v>0</v>
      </c>
      <c r="Q50" s="47">
        <v>0</v>
      </c>
      <c r="R50" s="47">
        <f t="shared" si="0"/>
        <v>29</v>
      </c>
      <c r="S50" s="18">
        <v>100</v>
      </c>
      <c r="T50" s="48">
        <f t="shared" si="1"/>
        <v>0.28999999999999998</v>
      </c>
      <c r="U50" s="19" t="s">
        <v>68</v>
      </c>
    </row>
    <row r="51" spans="1:21" ht="60" x14ac:dyDescent="0.25">
      <c r="A51" s="40">
        <v>36</v>
      </c>
      <c r="B51" s="6" t="s">
        <v>149</v>
      </c>
      <c r="C51" s="35" t="s">
        <v>11</v>
      </c>
      <c r="D51" s="25" t="s">
        <v>15</v>
      </c>
      <c r="E51" s="40" t="s">
        <v>114</v>
      </c>
      <c r="F51" s="40">
        <v>8</v>
      </c>
      <c r="G51" s="40" t="s">
        <v>18</v>
      </c>
      <c r="H51" s="52">
        <v>6</v>
      </c>
      <c r="I51" s="52">
        <v>3</v>
      </c>
      <c r="J51" s="52">
        <v>0</v>
      </c>
      <c r="K51" s="52">
        <v>0</v>
      </c>
      <c r="L51" s="52">
        <v>12</v>
      </c>
      <c r="M51" s="52">
        <v>2</v>
      </c>
      <c r="N51" s="52">
        <v>6</v>
      </c>
      <c r="O51" s="52">
        <v>0</v>
      </c>
      <c r="P51" s="52">
        <v>0</v>
      </c>
      <c r="Q51" s="52">
        <v>0</v>
      </c>
      <c r="R51" s="47">
        <f t="shared" si="0"/>
        <v>29</v>
      </c>
      <c r="S51" s="18">
        <v>100</v>
      </c>
      <c r="T51" s="48">
        <f t="shared" si="1"/>
        <v>0.28999999999999998</v>
      </c>
      <c r="U51" s="19" t="s">
        <v>68</v>
      </c>
    </row>
    <row r="52" spans="1:21" ht="60" x14ac:dyDescent="0.25">
      <c r="A52" s="40">
        <v>37</v>
      </c>
      <c r="B52" s="6" t="s">
        <v>150</v>
      </c>
      <c r="C52" s="35" t="s">
        <v>11</v>
      </c>
      <c r="D52" s="25" t="s">
        <v>15</v>
      </c>
      <c r="E52" s="40" t="s">
        <v>114</v>
      </c>
      <c r="F52" s="40">
        <v>8</v>
      </c>
      <c r="G52" s="40" t="s">
        <v>18</v>
      </c>
      <c r="H52" s="47">
        <v>5</v>
      </c>
      <c r="I52" s="47">
        <v>0</v>
      </c>
      <c r="J52" s="47">
        <v>0</v>
      </c>
      <c r="K52" s="47">
        <v>0</v>
      </c>
      <c r="L52" s="47">
        <v>10</v>
      </c>
      <c r="M52" s="47">
        <v>0</v>
      </c>
      <c r="N52" s="47">
        <v>6</v>
      </c>
      <c r="O52" s="47">
        <v>6</v>
      </c>
      <c r="P52" s="47">
        <v>0</v>
      </c>
      <c r="Q52" s="47">
        <v>2</v>
      </c>
      <c r="R52" s="47">
        <f t="shared" si="0"/>
        <v>29</v>
      </c>
      <c r="S52" s="18">
        <v>100</v>
      </c>
      <c r="T52" s="48">
        <f t="shared" si="1"/>
        <v>0.28999999999999998</v>
      </c>
      <c r="U52" s="19" t="s">
        <v>68</v>
      </c>
    </row>
    <row r="53" spans="1:21" ht="60" x14ac:dyDescent="0.25">
      <c r="A53" s="40">
        <v>38</v>
      </c>
      <c r="B53" s="6" t="s">
        <v>151</v>
      </c>
      <c r="C53" s="35" t="s">
        <v>11</v>
      </c>
      <c r="D53" s="53" t="s">
        <v>15</v>
      </c>
      <c r="E53" s="40" t="s">
        <v>117</v>
      </c>
      <c r="F53" s="40">
        <v>8</v>
      </c>
      <c r="G53" s="40" t="s">
        <v>18</v>
      </c>
      <c r="H53" s="47">
        <v>7</v>
      </c>
      <c r="I53" s="47">
        <v>0</v>
      </c>
      <c r="J53" s="47">
        <v>0</v>
      </c>
      <c r="K53" s="47">
        <v>0</v>
      </c>
      <c r="L53" s="47">
        <v>4</v>
      </c>
      <c r="M53" s="47">
        <v>0</v>
      </c>
      <c r="N53" s="47">
        <v>5</v>
      </c>
      <c r="O53" s="47">
        <v>8</v>
      </c>
      <c r="P53" s="47">
        <v>0</v>
      </c>
      <c r="Q53" s="47">
        <v>5</v>
      </c>
      <c r="R53" s="47">
        <f t="shared" si="0"/>
        <v>29</v>
      </c>
      <c r="S53" s="18">
        <v>100</v>
      </c>
      <c r="T53" s="48">
        <f t="shared" si="1"/>
        <v>0.28999999999999998</v>
      </c>
      <c r="U53" s="19" t="s">
        <v>68</v>
      </c>
    </row>
    <row r="54" spans="1:21" ht="60" x14ac:dyDescent="0.25">
      <c r="A54" s="40">
        <v>39</v>
      </c>
      <c r="B54" s="6" t="s">
        <v>152</v>
      </c>
      <c r="C54" s="35" t="s">
        <v>11</v>
      </c>
      <c r="D54" s="53" t="s">
        <v>15</v>
      </c>
      <c r="E54" s="40" t="s">
        <v>117</v>
      </c>
      <c r="F54" s="40">
        <v>8</v>
      </c>
      <c r="G54" s="40" t="s">
        <v>18</v>
      </c>
      <c r="H54" s="47">
        <v>5</v>
      </c>
      <c r="I54" s="47">
        <v>4</v>
      </c>
      <c r="J54" s="47">
        <v>0</v>
      </c>
      <c r="K54" s="47">
        <v>0</v>
      </c>
      <c r="L54" s="47">
        <v>10</v>
      </c>
      <c r="M54" s="47">
        <v>0</v>
      </c>
      <c r="N54" s="47">
        <v>0</v>
      </c>
      <c r="O54" s="47">
        <v>6</v>
      </c>
      <c r="P54" s="47">
        <v>0</v>
      </c>
      <c r="Q54" s="47">
        <v>4</v>
      </c>
      <c r="R54" s="47">
        <f t="shared" si="0"/>
        <v>29</v>
      </c>
      <c r="S54" s="18">
        <v>100</v>
      </c>
      <c r="T54" s="48">
        <f t="shared" si="1"/>
        <v>0.28999999999999998</v>
      </c>
      <c r="U54" s="19" t="s">
        <v>68</v>
      </c>
    </row>
    <row r="55" spans="1:21" ht="60" x14ac:dyDescent="0.25">
      <c r="A55" s="40">
        <v>40</v>
      </c>
      <c r="B55" s="6" t="s">
        <v>153</v>
      </c>
      <c r="C55" s="35" t="s">
        <v>11</v>
      </c>
      <c r="D55" s="53" t="s">
        <v>15</v>
      </c>
      <c r="E55" s="40" t="s">
        <v>111</v>
      </c>
      <c r="F55" s="40">
        <v>8</v>
      </c>
      <c r="G55" s="40" t="s">
        <v>74</v>
      </c>
      <c r="H55" s="47">
        <v>6</v>
      </c>
      <c r="I55" s="47">
        <v>1</v>
      </c>
      <c r="J55" s="47">
        <v>2</v>
      </c>
      <c r="K55" s="47">
        <v>0</v>
      </c>
      <c r="L55" s="47">
        <v>7</v>
      </c>
      <c r="M55" s="47">
        <v>1</v>
      </c>
      <c r="N55" s="47">
        <v>6</v>
      </c>
      <c r="O55" s="47">
        <v>6</v>
      </c>
      <c r="P55" s="47">
        <v>0</v>
      </c>
      <c r="Q55" s="47">
        <v>0</v>
      </c>
      <c r="R55" s="47">
        <f t="shared" si="0"/>
        <v>29</v>
      </c>
      <c r="S55" s="18">
        <v>100</v>
      </c>
      <c r="T55" s="48">
        <f t="shared" si="1"/>
        <v>0.28999999999999998</v>
      </c>
      <c r="U55" s="19" t="s">
        <v>68</v>
      </c>
    </row>
    <row r="56" spans="1:21" ht="60" x14ac:dyDescent="0.25">
      <c r="A56" s="40">
        <v>41</v>
      </c>
      <c r="B56" s="6" t="s">
        <v>154</v>
      </c>
      <c r="C56" s="35" t="s">
        <v>11</v>
      </c>
      <c r="D56" s="53" t="s">
        <v>15</v>
      </c>
      <c r="E56" s="40" t="s">
        <v>114</v>
      </c>
      <c r="F56" s="40">
        <v>8</v>
      </c>
      <c r="G56" s="40" t="s">
        <v>18</v>
      </c>
      <c r="H56" s="47">
        <v>7</v>
      </c>
      <c r="I56" s="47">
        <v>1</v>
      </c>
      <c r="J56" s="47">
        <v>3</v>
      </c>
      <c r="K56" s="47">
        <v>5</v>
      </c>
      <c r="L56" s="47">
        <v>6</v>
      </c>
      <c r="M56" s="47">
        <v>0</v>
      </c>
      <c r="N56" s="47">
        <v>0</v>
      </c>
      <c r="O56" s="47">
        <v>6</v>
      </c>
      <c r="P56" s="47">
        <v>0</v>
      </c>
      <c r="Q56" s="47">
        <v>0</v>
      </c>
      <c r="R56" s="47">
        <f t="shared" si="0"/>
        <v>28</v>
      </c>
      <c r="S56" s="18">
        <v>100</v>
      </c>
      <c r="T56" s="48">
        <f t="shared" si="1"/>
        <v>0.28000000000000003</v>
      </c>
      <c r="U56" s="19" t="s">
        <v>68</v>
      </c>
    </row>
    <row r="57" spans="1:21" ht="60" x14ac:dyDescent="0.25">
      <c r="A57" s="40">
        <v>42</v>
      </c>
      <c r="B57" s="6" t="s">
        <v>155</v>
      </c>
      <c r="C57" s="35" t="s">
        <v>11</v>
      </c>
      <c r="D57" s="53" t="s">
        <v>15</v>
      </c>
      <c r="E57" s="40" t="s">
        <v>114</v>
      </c>
      <c r="F57" s="40">
        <v>8</v>
      </c>
      <c r="G57" s="40" t="s">
        <v>18</v>
      </c>
      <c r="H57" s="47">
        <v>7</v>
      </c>
      <c r="I57" s="47">
        <v>1</v>
      </c>
      <c r="J57" s="47">
        <v>2</v>
      </c>
      <c r="K57" s="47">
        <v>5</v>
      </c>
      <c r="L57" s="47">
        <v>7</v>
      </c>
      <c r="M57" s="47">
        <v>0</v>
      </c>
      <c r="N57" s="47">
        <v>0</v>
      </c>
      <c r="O57" s="47">
        <v>6</v>
      </c>
      <c r="P57" s="47">
        <v>0</v>
      </c>
      <c r="Q57" s="47">
        <v>0</v>
      </c>
      <c r="R57" s="47">
        <f t="shared" si="0"/>
        <v>28</v>
      </c>
      <c r="S57" s="18">
        <v>100</v>
      </c>
      <c r="T57" s="48">
        <f t="shared" si="1"/>
        <v>0.28000000000000003</v>
      </c>
      <c r="U57" s="19" t="s">
        <v>68</v>
      </c>
    </row>
    <row r="58" spans="1:21" ht="60" x14ac:dyDescent="0.25">
      <c r="A58" s="40">
        <v>43</v>
      </c>
      <c r="B58" s="6" t="s">
        <v>156</v>
      </c>
      <c r="C58" s="35" t="s">
        <v>11</v>
      </c>
      <c r="D58" s="53" t="s">
        <v>15</v>
      </c>
      <c r="E58" s="40" t="s">
        <v>111</v>
      </c>
      <c r="F58" s="40">
        <v>8</v>
      </c>
      <c r="G58" s="40" t="s">
        <v>74</v>
      </c>
      <c r="H58" s="47">
        <v>7</v>
      </c>
      <c r="I58" s="47">
        <v>0.5</v>
      </c>
      <c r="J58" s="47">
        <v>0</v>
      </c>
      <c r="K58" s="47">
        <v>0</v>
      </c>
      <c r="L58" s="47">
        <v>8</v>
      </c>
      <c r="M58" s="47">
        <v>3</v>
      </c>
      <c r="N58" s="47">
        <v>1.5</v>
      </c>
      <c r="O58" s="47">
        <v>7</v>
      </c>
      <c r="P58" s="47">
        <v>0</v>
      </c>
      <c r="Q58" s="47">
        <v>0</v>
      </c>
      <c r="R58" s="47">
        <f t="shared" si="0"/>
        <v>27</v>
      </c>
      <c r="S58" s="18">
        <v>100</v>
      </c>
      <c r="T58" s="48">
        <f t="shared" si="1"/>
        <v>0.27</v>
      </c>
      <c r="U58" s="19" t="s">
        <v>68</v>
      </c>
    </row>
    <row r="59" spans="1:21" ht="60" x14ac:dyDescent="0.25">
      <c r="A59" s="40">
        <v>44</v>
      </c>
      <c r="B59" s="6" t="s">
        <v>157</v>
      </c>
      <c r="C59" s="35" t="s">
        <v>11</v>
      </c>
      <c r="D59" s="53" t="s">
        <v>15</v>
      </c>
      <c r="E59" s="40" t="s">
        <v>111</v>
      </c>
      <c r="F59" s="40">
        <v>8</v>
      </c>
      <c r="G59" s="40" t="s">
        <v>74</v>
      </c>
      <c r="H59" s="47">
        <v>7</v>
      </c>
      <c r="I59" s="47">
        <v>0</v>
      </c>
      <c r="J59" s="47">
        <v>1</v>
      </c>
      <c r="K59" s="47">
        <v>1</v>
      </c>
      <c r="L59" s="47">
        <v>7</v>
      </c>
      <c r="M59" s="47">
        <v>5</v>
      </c>
      <c r="N59" s="47">
        <v>0</v>
      </c>
      <c r="O59" s="47">
        <v>6</v>
      </c>
      <c r="P59" s="47">
        <v>0</v>
      </c>
      <c r="Q59" s="47">
        <v>0</v>
      </c>
      <c r="R59" s="47">
        <f t="shared" si="0"/>
        <v>27</v>
      </c>
      <c r="S59" s="18">
        <v>100</v>
      </c>
      <c r="T59" s="48">
        <f t="shared" si="1"/>
        <v>0.27</v>
      </c>
      <c r="U59" s="19" t="s">
        <v>68</v>
      </c>
    </row>
    <row r="60" spans="1:21" ht="60" x14ac:dyDescent="0.25">
      <c r="A60" s="40">
        <v>45</v>
      </c>
      <c r="B60" s="6" t="s">
        <v>158</v>
      </c>
      <c r="C60" s="35" t="s">
        <v>11</v>
      </c>
      <c r="D60" s="53" t="s">
        <v>15</v>
      </c>
      <c r="E60" s="40" t="s">
        <v>111</v>
      </c>
      <c r="F60" s="40">
        <v>8</v>
      </c>
      <c r="G60" s="40" t="s">
        <v>74</v>
      </c>
      <c r="H60" s="47">
        <v>5.5</v>
      </c>
      <c r="I60" s="47">
        <v>1</v>
      </c>
      <c r="J60" s="47">
        <v>3</v>
      </c>
      <c r="K60" s="47">
        <v>2</v>
      </c>
      <c r="L60" s="47">
        <v>5</v>
      </c>
      <c r="M60" s="47">
        <v>3</v>
      </c>
      <c r="N60" s="47">
        <v>2</v>
      </c>
      <c r="O60" s="47">
        <v>4</v>
      </c>
      <c r="P60" s="47">
        <v>0</v>
      </c>
      <c r="Q60" s="47">
        <v>1</v>
      </c>
      <c r="R60" s="47">
        <f t="shared" si="0"/>
        <v>26.5</v>
      </c>
      <c r="S60" s="18">
        <v>100</v>
      </c>
      <c r="T60" s="48">
        <f t="shared" si="1"/>
        <v>0.26500000000000001</v>
      </c>
      <c r="U60" s="19" t="s">
        <v>68</v>
      </c>
    </row>
    <row r="61" spans="1:21" ht="60" x14ac:dyDescent="0.25">
      <c r="A61" s="40">
        <v>46</v>
      </c>
      <c r="B61" s="6" t="s">
        <v>159</v>
      </c>
      <c r="C61" s="35" t="s">
        <v>11</v>
      </c>
      <c r="D61" s="53" t="s">
        <v>15</v>
      </c>
      <c r="E61" s="40" t="s">
        <v>111</v>
      </c>
      <c r="F61" s="40">
        <v>8</v>
      </c>
      <c r="G61" s="40" t="s">
        <v>74</v>
      </c>
      <c r="H61" s="47">
        <v>6</v>
      </c>
      <c r="I61" s="47">
        <v>2</v>
      </c>
      <c r="J61" s="47">
        <v>4</v>
      </c>
      <c r="K61" s="47">
        <v>1.5</v>
      </c>
      <c r="L61" s="47">
        <v>4</v>
      </c>
      <c r="M61" s="47">
        <v>3</v>
      </c>
      <c r="N61" s="47">
        <v>1</v>
      </c>
      <c r="O61" s="47">
        <v>5</v>
      </c>
      <c r="P61" s="47">
        <v>0</v>
      </c>
      <c r="Q61" s="47">
        <v>0</v>
      </c>
      <c r="R61" s="47">
        <f t="shared" si="0"/>
        <v>26.5</v>
      </c>
      <c r="S61" s="18">
        <v>100</v>
      </c>
      <c r="T61" s="48">
        <f t="shared" si="1"/>
        <v>0.26500000000000001</v>
      </c>
      <c r="U61" s="19" t="s">
        <v>68</v>
      </c>
    </row>
    <row r="62" spans="1:21" ht="60" x14ac:dyDescent="0.25">
      <c r="A62" s="40">
        <v>47</v>
      </c>
      <c r="B62" s="6" t="s">
        <v>160</v>
      </c>
      <c r="C62" s="35" t="s">
        <v>11</v>
      </c>
      <c r="D62" s="53" t="s">
        <v>15</v>
      </c>
      <c r="E62" s="40" t="s">
        <v>111</v>
      </c>
      <c r="F62" s="40">
        <v>8</v>
      </c>
      <c r="G62" s="40" t="s">
        <v>74</v>
      </c>
      <c r="H62" s="47">
        <v>5</v>
      </c>
      <c r="I62" s="47">
        <v>1</v>
      </c>
      <c r="J62" s="47">
        <v>0</v>
      </c>
      <c r="K62" s="47">
        <v>0</v>
      </c>
      <c r="L62" s="47">
        <v>6</v>
      </c>
      <c r="M62" s="47">
        <v>3</v>
      </c>
      <c r="N62" s="47">
        <v>7.5</v>
      </c>
      <c r="O62" s="47">
        <v>0</v>
      </c>
      <c r="P62" s="47">
        <v>1</v>
      </c>
      <c r="Q62" s="47">
        <v>1</v>
      </c>
      <c r="R62" s="47">
        <f t="shared" si="0"/>
        <v>24.5</v>
      </c>
      <c r="S62" s="18">
        <v>100</v>
      </c>
      <c r="T62" s="48">
        <f t="shared" si="1"/>
        <v>0.245</v>
      </c>
      <c r="U62" s="19" t="s">
        <v>68</v>
      </c>
    </row>
    <row r="63" spans="1:21" ht="60" x14ac:dyDescent="0.25">
      <c r="A63" s="40">
        <v>48</v>
      </c>
      <c r="B63" s="6" t="s">
        <v>161</v>
      </c>
      <c r="C63" s="35" t="s">
        <v>11</v>
      </c>
      <c r="D63" s="53" t="s">
        <v>15</v>
      </c>
      <c r="E63" s="40" t="s">
        <v>114</v>
      </c>
      <c r="F63" s="40">
        <v>8</v>
      </c>
      <c r="G63" s="40" t="s">
        <v>18</v>
      </c>
      <c r="H63" s="47">
        <v>7</v>
      </c>
      <c r="I63" s="47">
        <v>1</v>
      </c>
      <c r="J63" s="47">
        <v>2</v>
      </c>
      <c r="K63" s="47">
        <v>0</v>
      </c>
      <c r="L63" s="47">
        <v>8</v>
      </c>
      <c r="M63" s="47">
        <v>0</v>
      </c>
      <c r="N63" s="47">
        <v>0</v>
      </c>
      <c r="O63" s="47">
        <v>6</v>
      </c>
      <c r="P63" s="47">
        <v>0</v>
      </c>
      <c r="Q63" s="47">
        <v>0</v>
      </c>
      <c r="R63" s="47">
        <f t="shared" si="0"/>
        <v>24</v>
      </c>
      <c r="S63" s="18">
        <v>100</v>
      </c>
      <c r="T63" s="48">
        <f t="shared" si="1"/>
        <v>0.24</v>
      </c>
      <c r="U63" s="19" t="s">
        <v>68</v>
      </c>
    </row>
    <row r="64" spans="1:21" ht="60" x14ac:dyDescent="0.25">
      <c r="A64" s="40">
        <v>49</v>
      </c>
      <c r="B64" s="6" t="s">
        <v>162</v>
      </c>
      <c r="C64" s="35" t="s">
        <v>11</v>
      </c>
      <c r="D64" s="53" t="s">
        <v>15</v>
      </c>
      <c r="E64" s="40" t="s">
        <v>117</v>
      </c>
      <c r="F64" s="40">
        <v>8</v>
      </c>
      <c r="G64" s="40" t="s">
        <v>18</v>
      </c>
      <c r="H64" s="47">
        <v>7</v>
      </c>
      <c r="I64" s="47">
        <v>1</v>
      </c>
      <c r="J64" s="47">
        <v>0</v>
      </c>
      <c r="K64" s="47">
        <v>4</v>
      </c>
      <c r="L64" s="47">
        <v>0</v>
      </c>
      <c r="M64" s="47">
        <v>0</v>
      </c>
      <c r="N64" s="47">
        <v>0</v>
      </c>
      <c r="O64" s="47">
        <v>8</v>
      </c>
      <c r="P64" s="47">
        <v>1</v>
      </c>
      <c r="Q64" s="47">
        <v>2</v>
      </c>
      <c r="R64" s="47">
        <f t="shared" si="0"/>
        <v>23</v>
      </c>
      <c r="S64" s="18">
        <v>100</v>
      </c>
      <c r="T64" s="48">
        <f t="shared" si="1"/>
        <v>0.23</v>
      </c>
      <c r="U64" s="19" t="s">
        <v>68</v>
      </c>
    </row>
    <row r="65" spans="1:21" ht="60" x14ac:dyDescent="0.25">
      <c r="A65" s="40">
        <v>50</v>
      </c>
      <c r="B65" s="6" t="s">
        <v>163</v>
      </c>
      <c r="C65" s="35" t="s">
        <v>11</v>
      </c>
      <c r="D65" s="53" t="s">
        <v>15</v>
      </c>
      <c r="E65" s="40" t="s">
        <v>111</v>
      </c>
      <c r="F65" s="40">
        <v>8</v>
      </c>
      <c r="G65" s="40" t="s">
        <v>74</v>
      </c>
      <c r="H65" s="47">
        <v>3</v>
      </c>
      <c r="I65" s="47">
        <v>1</v>
      </c>
      <c r="J65" s="47">
        <v>0</v>
      </c>
      <c r="K65" s="47">
        <v>0</v>
      </c>
      <c r="L65" s="47">
        <v>6</v>
      </c>
      <c r="M65" s="47">
        <v>4</v>
      </c>
      <c r="N65" s="47">
        <v>2</v>
      </c>
      <c r="O65" s="47">
        <v>6</v>
      </c>
      <c r="P65" s="47">
        <v>0</v>
      </c>
      <c r="Q65" s="47">
        <v>1</v>
      </c>
      <c r="R65" s="47">
        <f t="shared" si="0"/>
        <v>23</v>
      </c>
      <c r="S65" s="18">
        <v>100</v>
      </c>
      <c r="T65" s="48">
        <f t="shared" si="1"/>
        <v>0.23</v>
      </c>
      <c r="U65" s="19" t="s">
        <v>68</v>
      </c>
    </row>
    <row r="66" spans="1:21" ht="60" x14ac:dyDescent="0.25">
      <c r="A66" s="40">
        <v>51</v>
      </c>
      <c r="B66" s="6" t="s">
        <v>164</v>
      </c>
      <c r="C66" s="35" t="s">
        <v>11</v>
      </c>
      <c r="D66" s="53" t="s">
        <v>15</v>
      </c>
      <c r="E66" s="40" t="s">
        <v>114</v>
      </c>
      <c r="F66" s="40">
        <v>8</v>
      </c>
      <c r="G66" s="40" t="s">
        <v>18</v>
      </c>
      <c r="H66" s="47">
        <v>7</v>
      </c>
      <c r="I66" s="47">
        <v>1</v>
      </c>
      <c r="J66" s="47">
        <v>2</v>
      </c>
      <c r="K66" s="47">
        <v>1</v>
      </c>
      <c r="L66" s="47">
        <v>11</v>
      </c>
      <c r="M66" s="47">
        <v>0</v>
      </c>
      <c r="N66" s="47">
        <v>0</v>
      </c>
      <c r="O66" s="47">
        <v>0</v>
      </c>
      <c r="P66" s="47">
        <v>0</v>
      </c>
      <c r="Q66" s="47">
        <v>0</v>
      </c>
      <c r="R66" s="47">
        <f t="shared" si="0"/>
        <v>22</v>
      </c>
      <c r="S66" s="18">
        <v>100</v>
      </c>
      <c r="T66" s="48">
        <f t="shared" si="1"/>
        <v>0.22</v>
      </c>
      <c r="U66" s="19" t="s">
        <v>68</v>
      </c>
    </row>
    <row r="67" spans="1:21" ht="60" x14ac:dyDescent="0.25">
      <c r="A67" s="40">
        <v>52</v>
      </c>
      <c r="B67" s="6" t="s">
        <v>165</v>
      </c>
      <c r="C67" s="35" t="s">
        <v>11</v>
      </c>
      <c r="D67" s="53" t="s">
        <v>15</v>
      </c>
      <c r="E67" s="40" t="s">
        <v>120</v>
      </c>
      <c r="F67" s="40">
        <v>8</v>
      </c>
      <c r="G67" s="40" t="s">
        <v>18</v>
      </c>
      <c r="H67" s="47">
        <v>4</v>
      </c>
      <c r="I67" s="47">
        <v>1</v>
      </c>
      <c r="J67" s="47">
        <v>2</v>
      </c>
      <c r="K67" s="47">
        <v>0</v>
      </c>
      <c r="L67" s="47">
        <v>2</v>
      </c>
      <c r="M67" s="47">
        <v>6</v>
      </c>
      <c r="N67" s="47">
        <v>5</v>
      </c>
      <c r="O67" s="47">
        <v>0</v>
      </c>
      <c r="P67" s="47">
        <v>0</v>
      </c>
      <c r="Q67" s="47">
        <v>1</v>
      </c>
      <c r="R67" s="47">
        <f t="shared" si="0"/>
        <v>21</v>
      </c>
      <c r="S67" s="18">
        <v>100</v>
      </c>
      <c r="T67" s="48">
        <f t="shared" si="1"/>
        <v>0.21</v>
      </c>
      <c r="U67" s="19" t="s">
        <v>68</v>
      </c>
    </row>
    <row r="68" spans="1:21" ht="60" x14ac:dyDescent="0.25">
      <c r="A68" s="40">
        <v>53</v>
      </c>
      <c r="B68" s="6" t="s">
        <v>166</v>
      </c>
      <c r="C68" s="35" t="s">
        <v>11</v>
      </c>
      <c r="D68" s="53" t="s">
        <v>15</v>
      </c>
      <c r="E68" s="40" t="s">
        <v>114</v>
      </c>
      <c r="F68" s="40">
        <v>8</v>
      </c>
      <c r="G68" s="40" t="s">
        <v>18</v>
      </c>
      <c r="H68" s="47">
        <v>6</v>
      </c>
      <c r="I68" s="47">
        <v>3</v>
      </c>
      <c r="J68" s="47">
        <v>1</v>
      </c>
      <c r="K68" s="47">
        <v>3</v>
      </c>
      <c r="L68" s="47">
        <v>7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f t="shared" si="0"/>
        <v>20</v>
      </c>
      <c r="S68" s="18">
        <v>100</v>
      </c>
      <c r="T68" s="48">
        <f t="shared" si="1"/>
        <v>0.2</v>
      </c>
      <c r="U68" s="19" t="s">
        <v>68</v>
      </c>
    </row>
    <row r="69" spans="1:21" ht="60" x14ac:dyDescent="0.25">
      <c r="A69" s="40">
        <v>54</v>
      </c>
      <c r="B69" s="6" t="s">
        <v>167</v>
      </c>
      <c r="C69" s="35" t="s">
        <v>11</v>
      </c>
      <c r="D69" s="53" t="s">
        <v>15</v>
      </c>
      <c r="E69" s="40" t="s">
        <v>114</v>
      </c>
      <c r="F69" s="40">
        <v>8</v>
      </c>
      <c r="G69" s="40" t="s">
        <v>18</v>
      </c>
      <c r="H69" s="47">
        <v>6</v>
      </c>
      <c r="I69" s="47">
        <v>1</v>
      </c>
      <c r="J69" s="47">
        <v>2</v>
      </c>
      <c r="K69" s="47">
        <v>2</v>
      </c>
      <c r="L69" s="47">
        <v>5</v>
      </c>
      <c r="M69" s="47">
        <v>0</v>
      </c>
      <c r="N69" s="47">
        <v>1</v>
      </c>
      <c r="O69" s="47">
        <v>0</v>
      </c>
      <c r="P69" s="47">
        <v>0</v>
      </c>
      <c r="Q69" s="47">
        <v>0</v>
      </c>
      <c r="R69" s="47">
        <f t="shared" si="0"/>
        <v>17</v>
      </c>
      <c r="S69" s="18">
        <v>100</v>
      </c>
      <c r="T69" s="48">
        <f t="shared" si="1"/>
        <v>0.17</v>
      </c>
      <c r="U69" s="19" t="s">
        <v>68</v>
      </c>
    </row>
    <row r="70" spans="1:21" ht="60" x14ac:dyDescent="0.25">
      <c r="A70" s="40">
        <v>55</v>
      </c>
      <c r="B70" s="6" t="s">
        <v>168</v>
      </c>
      <c r="C70" s="35" t="s">
        <v>11</v>
      </c>
      <c r="D70" s="53" t="s">
        <v>15</v>
      </c>
      <c r="E70" s="40" t="s">
        <v>117</v>
      </c>
      <c r="F70" s="40">
        <v>8</v>
      </c>
      <c r="G70" s="40" t="s">
        <v>18</v>
      </c>
      <c r="H70" s="47">
        <v>7</v>
      </c>
      <c r="I70" s="47">
        <v>2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6</v>
      </c>
      <c r="P70" s="47">
        <v>0</v>
      </c>
      <c r="Q70" s="47">
        <v>1</v>
      </c>
      <c r="R70" s="47">
        <f t="shared" si="0"/>
        <v>16</v>
      </c>
      <c r="S70" s="18">
        <v>100</v>
      </c>
      <c r="T70" s="48">
        <f t="shared" si="1"/>
        <v>0.16</v>
      </c>
      <c r="U70" s="19" t="s">
        <v>68</v>
      </c>
    </row>
    <row r="71" spans="1:21" ht="60" x14ac:dyDescent="0.25">
      <c r="A71" s="40">
        <v>56</v>
      </c>
      <c r="B71" s="6" t="s">
        <v>169</v>
      </c>
      <c r="C71" s="35" t="s">
        <v>11</v>
      </c>
      <c r="D71" s="53" t="s">
        <v>15</v>
      </c>
      <c r="E71" s="40" t="s">
        <v>117</v>
      </c>
      <c r="F71" s="40">
        <v>8</v>
      </c>
      <c r="G71" s="40" t="s">
        <v>18</v>
      </c>
      <c r="H71" s="47">
        <v>7</v>
      </c>
      <c r="I71" s="47">
        <v>1</v>
      </c>
      <c r="J71" s="47">
        <v>0</v>
      </c>
      <c r="K71" s="47">
        <v>0</v>
      </c>
      <c r="L71" s="47">
        <v>7</v>
      </c>
      <c r="M71" s="47">
        <v>0</v>
      </c>
      <c r="N71" s="47">
        <v>1</v>
      </c>
      <c r="O71" s="47">
        <v>0</v>
      </c>
      <c r="P71" s="47">
        <v>0</v>
      </c>
      <c r="Q71" s="47">
        <v>0</v>
      </c>
      <c r="R71" s="47">
        <f t="shared" si="0"/>
        <v>16</v>
      </c>
      <c r="S71" s="18">
        <v>100</v>
      </c>
      <c r="T71" s="48">
        <f t="shared" si="1"/>
        <v>0.16</v>
      </c>
      <c r="U71" s="19" t="s">
        <v>68</v>
      </c>
    </row>
    <row r="72" spans="1:21" ht="60" x14ac:dyDescent="0.25">
      <c r="A72" s="40">
        <v>57</v>
      </c>
      <c r="B72" s="6" t="s">
        <v>170</v>
      </c>
      <c r="C72" s="35" t="s">
        <v>11</v>
      </c>
      <c r="D72" s="53" t="s">
        <v>15</v>
      </c>
      <c r="E72" s="40" t="s">
        <v>114</v>
      </c>
      <c r="F72" s="40">
        <v>8</v>
      </c>
      <c r="G72" s="40" t="s">
        <v>18</v>
      </c>
      <c r="H72" s="47">
        <v>6</v>
      </c>
      <c r="I72" s="47">
        <v>3.5</v>
      </c>
      <c r="J72" s="47">
        <v>2</v>
      </c>
      <c r="K72" s="47">
        <v>4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f t="shared" si="0"/>
        <v>15.5</v>
      </c>
      <c r="S72" s="18">
        <v>100</v>
      </c>
      <c r="T72" s="48">
        <f t="shared" si="1"/>
        <v>0.155</v>
      </c>
      <c r="U72" s="19" t="s">
        <v>68</v>
      </c>
    </row>
    <row r="73" spans="1:21" ht="60" x14ac:dyDescent="0.25">
      <c r="A73" s="40">
        <v>58</v>
      </c>
      <c r="B73" s="6" t="s">
        <v>171</v>
      </c>
      <c r="C73" s="35" t="s">
        <v>11</v>
      </c>
      <c r="D73" s="53" t="s">
        <v>15</v>
      </c>
      <c r="E73" s="40" t="s">
        <v>114</v>
      </c>
      <c r="F73" s="40">
        <v>8</v>
      </c>
      <c r="G73" s="40" t="s">
        <v>18</v>
      </c>
      <c r="H73" s="47">
        <v>7</v>
      </c>
      <c r="I73" s="47">
        <v>2</v>
      </c>
      <c r="J73" s="47">
        <v>3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f t="shared" si="0"/>
        <v>12</v>
      </c>
      <c r="S73" s="18">
        <v>100</v>
      </c>
      <c r="T73" s="48">
        <f t="shared" si="1"/>
        <v>0.12</v>
      </c>
      <c r="U73" s="19" t="s">
        <v>68</v>
      </c>
    </row>
    <row r="74" spans="1:21" ht="60" x14ac:dyDescent="0.25">
      <c r="A74" s="40">
        <v>59</v>
      </c>
      <c r="B74" s="6" t="s">
        <v>172</v>
      </c>
      <c r="C74" s="35" t="s">
        <v>11</v>
      </c>
      <c r="D74" s="53" t="s">
        <v>15</v>
      </c>
      <c r="E74" s="40" t="s">
        <v>117</v>
      </c>
      <c r="F74" s="40">
        <v>8</v>
      </c>
      <c r="G74" s="40" t="s">
        <v>18</v>
      </c>
      <c r="H74" s="47">
        <v>7</v>
      </c>
      <c r="I74" s="47">
        <v>4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f t="shared" si="0"/>
        <v>11</v>
      </c>
      <c r="S74" s="18">
        <v>100</v>
      </c>
      <c r="T74" s="48">
        <f t="shared" si="1"/>
        <v>0.11</v>
      </c>
      <c r="U74" s="19" t="s">
        <v>68</v>
      </c>
    </row>
    <row r="75" spans="1:21" ht="60" x14ac:dyDescent="0.25">
      <c r="A75" s="40">
        <v>60</v>
      </c>
      <c r="B75" s="6" t="s">
        <v>173</v>
      </c>
      <c r="C75" s="35" t="s">
        <v>11</v>
      </c>
      <c r="D75" s="53" t="s">
        <v>15</v>
      </c>
      <c r="E75" s="40" t="s">
        <v>111</v>
      </c>
      <c r="F75" s="40">
        <v>8</v>
      </c>
      <c r="G75" s="40" t="s">
        <v>74</v>
      </c>
      <c r="H75" s="47">
        <v>5</v>
      </c>
      <c r="I75" s="47">
        <v>1</v>
      </c>
      <c r="J75" s="47">
        <v>0</v>
      </c>
      <c r="K75" s="47">
        <v>3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f t="shared" si="0"/>
        <v>9</v>
      </c>
      <c r="S75" s="18">
        <v>100</v>
      </c>
      <c r="T75" s="48">
        <f t="shared" si="1"/>
        <v>0.09</v>
      </c>
      <c r="U75" s="19" t="s">
        <v>68</v>
      </c>
    </row>
    <row r="76" spans="1:21" ht="12.75" x14ac:dyDescent="0.2">
      <c r="A76" s="43"/>
      <c r="B76" s="9"/>
      <c r="C76" s="43"/>
      <c r="D76" s="43"/>
      <c r="E76" s="43"/>
      <c r="F76" s="43"/>
      <c r="G76" s="43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45"/>
      <c r="T76" s="45"/>
      <c r="U76" s="44"/>
    </row>
    <row r="77" spans="1:21" ht="12.75" x14ac:dyDescent="0.2">
      <c r="A77" s="43"/>
      <c r="B77" s="9"/>
      <c r="C77" s="43"/>
      <c r="D77" s="43"/>
      <c r="E77" s="43"/>
      <c r="F77" s="43"/>
      <c r="G77" s="43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45"/>
      <c r="T77" s="45"/>
      <c r="U77" s="44"/>
    </row>
    <row r="78" spans="1:21" ht="12.75" x14ac:dyDescent="0.2">
      <c r="A78" s="43"/>
      <c r="B78" s="12" t="s">
        <v>7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4"/>
      <c r="P78" s="44"/>
      <c r="Q78" s="44"/>
      <c r="R78" s="45"/>
      <c r="S78" s="45"/>
      <c r="T78" s="45"/>
      <c r="U78" s="44"/>
    </row>
    <row r="79" spans="1:21" ht="12.75" x14ac:dyDescent="0.2">
      <c r="B79" s="13" t="s">
        <v>8</v>
      </c>
      <c r="C79" s="3"/>
      <c r="D79" s="3"/>
      <c r="E79" s="3"/>
      <c r="F79" s="3"/>
      <c r="G79" s="46"/>
      <c r="H79" s="46"/>
      <c r="I79" s="46"/>
      <c r="J79" s="46"/>
      <c r="K79" s="46"/>
      <c r="L79" s="46"/>
      <c r="M79" s="46"/>
      <c r="N79" s="46"/>
      <c r="O79" s="3"/>
      <c r="P79" s="3"/>
      <c r="Q79" s="3"/>
      <c r="R79" s="3"/>
      <c r="S79" s="3"/>
      <c r="T79" s="3"/>
      <c r="U79" s="3"/>
    </row>
    <row r="80" spans="1:21" ht="12.75" x14ac:dyDescent="0.2">
      <c r="B80" s="5"/>
      <c r="C80" s="5"/>
      <c r="D80" s="5"/>
      <c r="E80" s="5"/>
      <c r="F80" s="5"/>
      <c r="G80" s="43"/>
      <c r="H80" s="43"/>
      <c r="I80" s="43"/>
      <c r="J80" s="43"/>
      <c r="K80" s="43"/>
      <c r="L80" s="43"/>
      <c r="M80" s="43"/>
      <c r="N80" s="43"/>
      <c r="O80" s="5"/>
      <c r="P80" s="5"/>
      <c r="Q80" s="5"/>
      <c r="R80" s="5"/>
      <c r="S80" s="5"/>
      <c r="T80" s="5"/>
      <c r="U80" s="5"/>
    </row>
    <row r="81" spans="2:21" ht="12.75" x14ac:dyDescent="0.2">
      <c r="B81" s="5"/>
      <c r="C81" s="5"/>
      <c r="D81" s="5"/>
      <c r="E81" s="5"/>
      <c r="F81" s="5"/>
      <c r="G81" s="43"/>
      <c r="H81" s="43"/>
      <c r="I81" s="43"/>
      <c r="J81" s="43"/>
      <c r="K81" s="43"/>
      <c r="L81" s="43"/>
      <c r="M81" s="43"/>
      <c r="N81" s="43"/>
      <c r="O81" s="5"/>
      <c r="P81" s="5"/>
      <c r="Q81" s="5"/>
      <c r="R81" s="5"/>
      <c r="S81" s="5"/>
      <c r="T81" s="5"/>
      <c r="U81" s="5"/>
    </row>
    <row r="82" spans="2:21" ht="12.75" x14ac:dyDescent="0.2">
      <c r="B82" s="5"/>
      <c r="C82" s="5"/>
      <c r="D82" s="5"/>
      <c r="E82" s="5"/>
      <c r="F82" s="5"/>
      <c r="G82" s="43"/>
      <c r="H82" s="43"/>
      <c r="I82" s="43"/>
      <c r="J82" s="43"/>
      <c r="K82" s="43"/>
      <c r="L82" s="43"/>
      <c r="M82" s="43"/>
      <c r="N82" s="43"/>
      <c r="O82" s="5"/>
      <c r="P82" s="5"/>
      <c r="Q82" s="5"/>
      <c r="R82" s="5"/>
      <c r="S82" s="5"/>
      <c r="T82" s="5"/>
      <c r="U82" s="5"/>
    </row>
  </sheetData>
  <mergeCells count="10">
    <mergeCell ref="A10:U10"/>
    <mergeCell ref="A11:U11"/>
    <mergeCell ref="A12:U12"/>
    <mergeCell ref="A13:U13"/>
    <mergeCell ref="A3:U3"/>
    <mergeCell ref="A5:U5"/>
    <mergeCell ref="A6:U6"/>
    <mergeCell ref="A7:U7"/>
    <mergeCell ref="A8:U8"/>
    <mergeCell ref="A9:Q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67"/>
  <sheetViews>
    <sheetView topLeftCell="A28" workbookViewId="0">
      <selection activeCell="C37" sqref="C37"/>
    </sheetView>
  </sheetViews>
  <sheetFormatPr defaultRowHeight="12" x14ac:dyDescent="0.2"/>
  <cols>
    <col min="3" max="3" width="20.5" customWidth="1"/>
    <col min="4" max="4" width="19.5" customWidth="1"/>
    <col min="7" max="7" width="19.1640625" customWidth="1"/>
    <col min="20" max="20" width="10.5" bestFit="1" customWidth="1"/>
    <col min="21" max="21" width="16" customWidth="1"/>
  </cols>
  <sheetData>
    <row r="3" spans="1:21" ht="15" x14ac:dyDescent="0.2">
      <c r="A3" s="79" t="s">
        <v>210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1" ht="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15" x14ac:dyDescent="0.2">
      <c r="A5" s="80" t="s">
        <v>263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ht="15" x14ac:dyDescent="0.2">
      <c r="A6" s="80" t="s">
        <v>265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15" x14ac:dyDescent="0.25">
      <c r="A7" s="81" t="s">
        <v>14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ht="15" x14ac:dyDescent="0.2">
      <c r="A8" s="78" t="s">
        <v>23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</row>
    <row r="9" spans="1:21" ht="15" x14ac:dyDescent="0.2">
      <c r="A9" s="78" t="s">
        <v>24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2"/>
      <c r="S9" s="2"/>
      <c r="T9" s="2"/>
      <c r="U9" s="2"/>
    </row>
    <row r="10" spans="1:21" ht="14.25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14.25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</row>
    <row r="12" spans="1:21" ht="14.25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</row>
    <row r="13" spans="1:21" ht="12.75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</row>
    <row r="14" spans="1:2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77.25" thickBot="1" x14ac:dyDescent="0.25">
      <c r="A15" s="14" t="s">
        <v>0</v>
      </c>
      <c r="B15" s="20" t="s">
        <v>1</v>
      </c>
      <c r="C15" s="21" t="s">
        <v>10</v>
      </c>
      <c r="D15" s="17" t="s">
        <v>2</v>
      </c>
      <c r="E15" s="22" t="s">
        <v>12</v>
      </c>
      <c r="F15" s="22" t="s">
        <v>13</v>
      </c>
      <c r="G15" s="17" t="s">
        <v>3</v>
      </c>
      <c r="H15" s="23" t="s">
        <v>25</v>
      </c>
      <c r="I15" s="23" t="s">
        <v>26</v>
      </c>
      <c r="J15" s="23" t="s">
        <v>27</v>
      </c>
      <c r="K15" s="23" t="s">
        <v>28</v>
      </c>
      <c r="L15" s="23" t="s">
        <v>29</v>
      </c>
      <c r="M15" s="23" t="s">
        <v>30</v>
      </c>
      <c r="N15" s="23" t="s">
        <v>31</v>
      </c>
      <c r="O15" s="23" t="s">
        <v>32</v>
      </c>
      <c r="P15" s="17" t="s">
        <v>33</v>
      </c>
      <c r="Q15" s="17" t="s">
        <v>34</v>
      </c>
      <c r="R15" s="17" t="s">
        <v>4</v>
      </c>
      <c r="S15" s="17" t="s">
        <v>5</v>
      </c>
      <c r="T15" s="17" t="s">
        <v>6</v>
      </c>
      <c r="U15" s="14" t="s">
        <v>9</v>
      </c>
    </row>
    <row r="16" spans="1:21" ht="45" x14ac:dyDescent="0.25">
      <c r="A16" s="40">
        <v>1</v>
      </c>
      <c r="B16" s="6" t="s">
        <v>211</v>
      </c>
      <c r="C16" s="26" t="s">
        <v>11</v>
      </c>
      <c r="D16" s="25" t="s">
        <v>15</v>
      </c>
      <c r="E16" s="40" t="s">
        <v>212</v>
      </c>
      <c r="F16" s="40">
        <v>7</v>
      </c>
      <c r="G16" s="40" t="s">
        <v>18</v>
      </c>
      <c r="H16" s="19">
        <v>7</v>
      </c>
      <c r="I16" s="19">
        <v>2</v>
      </c>
      <c r="J16" s="19">
        <v>0</v>
      </c>
      <c r="K16" s="19">
        <v>10</v>
      </c>
      <c r="L16" s="19">
        <v>12</v>
      </c>
      <c r="M16" s="19">
        <v>5</v>
      </c>
      <c r="N16" s="19">
        <v>9</v>
      </c>
      <c r="O16" s="19">
        <v>9</v>
      </c>
      <c r="P16" s="19">
        <v>10</v>
      </c>
      <c r="Q16" s="19">
        <v>5</v>
      </c>
      <c r="R16" s="18">
        <v>69</v>
      </c>
      <c r="S16" s="18">
        <v>100</v>
      </c>
      <c r="T16" s="58">
        <f>R16/S16*100</f>
        <v>69</v>
      </c>
      <c r="U16" s="19" t="s">
        <v>174</v>
      </c>
    </row>
    <row r="17" spans="1:21" ht="45" x14ac:dyDescent="0.25">
      <c r="A17" s="40">
        <v>2</v>
      </c>
      <c r="B17" s="6" t="s">
        <v>214</v>
      </c>
      <c r="C17" s="26" t="s">
        <v>11</v>
      </c>
      <c r="D17" s="25" t="s">
        <v>15</v>
      </c>
      <c r="E17" s="40" t="s">
        <v>212</v>
      </c>
      <c r="F17" s="40">
        <v>7</v>
      </c>
      <c r="G17" s="40" t="s">
        <v>18</v>
      </c>
      <c r="H17" s="19">
        <v>7</v>
      </c>
      <c r="I17" s="19">
        <v>3</v>
      </c>
      <c r="J17" s="19">
        <v>3</v>
      </c>
      <c r="K17" s="19">
        <v>10.5</v>
      </c>
      <c r="L17" s="19">
        <v>12</v>
      </c>
      <c r="M17" s="19">
        <v>0</v>
      </c>
      <c r="N17" s="19">
        <v>9</v>
      </c>
      <c r="O17" s="19">
        <v>9</v>
      </c>
      <c r="P17" s="19">
        <v>10</v>
      </c>
      <c r="Q17" s="19">
        <v>5</v>
      </c>
      <c r="R17" s="47">
        <v>68.5</v>
      </c>
      <c r="S17" s="18">
        <v>100</v>
      </c>
      <c r="T17" s="58">
        <f t="shared" ref="T17:T65" si="0">R17/S17*100</f>
        <v>68.5</v>
      </c>
      <c r="U17" s="19" t="s">
        <v>67</v>
      </c>
    </row>
    <row r="18" spans="1:21" ht="45" x14ac:dyDescent="0.25">
      <c r="A18" s="40">
        <v>3</v>
      </c>
      <c r="B18" s="6" t="s">
        <v>213</v>
      </c>
      <c r="C18" s="26" t="s">
        <v>11</v>
      </c>
      <c r="D18" s="25" t="s">
        <v>15</v>
      </c>
      <c r="E18" s="40" t="s">
        <v>212</v>
      </c>
      <c r="F18" s="40">
        <v>7</v>
      </c>
      <c r="G18" s="40" t="s">
        <v>18</v>
      </c>
      <c r="H18" s="19">
        <v>7</v>
      </c>
      <c r="I18" s="19">
        <v>2</v>
      </c>
      <c r="J18" s="19">
        <v>1</v>
      </c>
      <c r="K18" s="19">
        <v>9</v>
      </c>
      <c r="L18" s="19">
        <v>12</v>
      </c>
      <c r="M18" s="19">
        <v>5</v>
      </c>
      <c r="N18" s="19">
        <v>7</v>
      </c>
      <c r="O18" s="19">
        <v>9</v>
      </c>
      <c r="P18" s="19">
        <v>10</v>
      </c>
      <c r="Q18" s="19">
        <v>5</v>
      </c>
      <c r="R18" s="18">
        <v>67</v>
      </c>
      <c r="S18" s="18">
        <v>100</v>
      </c>
      <c r="T18" s="58">
        <f t="shared" si="0"/>
        <v>67</v>
      </c>
      <c r="U18" s="19" t="s">
        <v>67</v>
      </c>
    </row>
    <row r="19" spans="1:21" ht="45" x14ac:dyDescent="0.25">
      <c r="A19" s="40">
        <v>4</v>
      </c>
      <c r="B19" s="6" t="s">
        <v>253</v>
      </c>
      <c r="C19" s="26" t="s">
        <v>11</v>
      </c>
      <c r="D19" s="25" t="s">
        <v>15</v>
      </c>
      <c r="E19" s="40" t="s">
        <v>267</v>
      </c>
      <c r="F19" s="40">
        <v>7</v>
      </c>
      <c r="G19" s="40" t="s">
        <v>16</v>
      </c>
      <c r="H19" s="19">
        <v>8</v>
      </c>
      <c r="I19" s="19">
        <v>6</v>
      </c>
      <c r="J19" s="19">
        <v>9</v>
      </c>
      <c r="K19" s="19">
        <v>9</v>
      </c>
      <c r="L19" s="19">
        <v>8</v>
      </c>
      <c r="M19" s="19">
        <v>5</v>
      </c>
      <c r="N19" s="19">
        <v>5</v>
      </c>
      <c r="O19" s="19">
        <v>8</v>
      </c>
      <c r="P19" s="19">
        <v>5</v>
      </c>
      <c r="Q19" s="19">
        <v>3</v>
      </c>
      <c r="R19" s="18">
        <v>66</v>
      </c>
      <c r="S19" s="18">
        <v>100</v>
      </c>
      <c r="T19" s="58">
        <f t="shared" si="0"/>
        <v>66</v>
      </c>
      <c r="U19" s="19" t="s">
        <v>67</v>
      </c>
    </row>
    <row r="20" spans="1:21" ht="45" x14ac:dyDescent="0.25">
      <c r="A20" s="40">
        <v>5</v>
      </c>
      <c r="B20" s="6" t="s">
        <v>215</v>
      </c>
      <c r="C20" s="26" t="s">
        <v>11</v>
      </c>
      <c r="D20" s="25" t="s">
        <v>15</v>
      </c>
      <c r="E20" s="40" t="s">
        <v>212</v>
      </c>
      <c r="F20" s="40">
        <v>7</v>
      </c>
      <c r="G20" s="40" t="s">
        <v>18</v>
      </c>
      <c r="H20" s="19">
        <v>7</v>
      </c>
      <c r="I20" s="19">
        <v>3</v>
      </c>
      <c r="J20" s="19">
        <v>1</v>
      </c>
      <c r="K20" s="19">
        <v>4</v>
      </c>
      <c r="L20" s="19">
        <v>12</v>
      </c>
      <c r="M20" s="19">
        <v>5</v>
      </c>
      <c r="N20" s="19">
        <v>9</v>
      </c>
      <c r="O20" s="19">
        <v>8</v>
      </c>
      <c r="P20" s="19">
        <v>10</v>
      </c>
      <c r="Q20" s="19">
        <v>5</v>
      </c>
      <c r="R20" s="18">
        <v>64</v>
      </c>
      <c r="S20" s="18">
        <v>100</v>
      </c>
      <c r="T20" s="58">
        <f t="shared" si="0"/>
        <v>64</v>
      </c>
      <c r="U20" s="19" t="s">
        <v>67</v>
      </c>
    </row>
    <row r="21" spans="1:21" ht="45" x14ac:dyDescent="0.25">
      <c r="A21" s="40">
        <v>6</v>
      </c>
      <c r="B21" s="6" t="s">
        <v>237</v>
      </c>
      <c r="C21" s="26" t="s">
        <v>11</v>
      </c>
      <c r="D21" s="25" t="s">
        <v>15</v>
      </c>
      <c r="E21" s="40" t="s">
        <v>229</v>
      </c>
      <c r="F21" s="40">
        <v>7</v>
      </c>
      <c r="G21" s="40" t="s">
        <v>16</v>
      </c>
      <c r="H21" s="19">
        <v>7</v>
      </c>
      <c r="I21" s="19">
        <v>5</v>
      </c>
      <c r="J21" s="19">
        <v>8</v>
      </c>
      <c r="K21" s="19">
        <v>12</v>
      </c>
      <c r="L21" s="19">
        <v>11</v>
      </c>
      <c r="M21" s="19">
        <v>5</v>
      </c>
      <c r="N21" s="19">
        <v>2</v>
      </c>
      <c r="O21" s="19">
        <v>7</v>
      </c>
      <c r="P21" s="19">
        <v>3</v>
      </c>
      <c r="Q21" s="19">
        <v>2</v>
      </c>
      <c r="R21" s="18">
        <v>62</v>
      </c>
      <c r="S21" s="18">
        <v>100</v>
      </c>
      <c r="T21" s="58">
        <f t="shared" si="0"/>
        <v>62</v>
      </c>
      <c r="U21" s="19" t="s">
        <v>67</v>
      </c>
    </row>
    <row r="22" spans="1:21" ht="45" x14ac:dyDescent="0.25">
      <c r="A22" s="40">
        <v>7</v>
      </c>
      <c r="B22" s="6" t="s">
        <v>239</v>
      </c>
      <c r="C22" s="26" t="s">
        <v>11</v>
      </c>
      <c r="D22" s="25" t="s">
        <v>15</v>
      </c>
      <c r="E22" s="40" t="s">
        <v>229</v>
      </c>
      <c r="F22" s="40">
        <v>7</v>
      </c>
      <c r="G22" s="40" t="s">
        <v>16</v>
      </c>
      <c r="H22" s="19">
        <v>7</v>
      </c>
      <c r="I22" s="19">
        <v>6</v>
      </c>
      <c r="J22" s="19">
        <v>4</v>
      </c>
      <c r="K22" s="19">
        <v>7</v>
      </c>
      <c r="L22" s="19">
        <v>7</v>
      </c>
      <c r="M22" s="19">
        <v>4</v>
      </c>
      <c r="N22" s="19">
        <v>7</v>
      </c>
      <c r="O22" s="19">
        <v>7</v>
      </c>
      <c r="P22" s="19">
        <v>0</v>
      </c>
      <c r="Q22" s="19">
        <v>5</v>
      </c>
      <c r="R22" s="18">
        <v>54</v>
      </c>
      <c r="S22" s="18">
        <v>100</v>
      </c>
      <c r="T22" s="58">
        <f t="shared" si="0"/>
        <v>54</v>
      </c>
      <c r="U22" s="19" t="s">
        <v>67</v>
      </c>
    </row>
    <row r="23" spans="1:21" ht="45" x14ac:dyDescent="0.25">
      <c r="A23" s="40">
        <v>8</v>
      </c>
      <c r="B23" s="6" t="s">
        <v>216</v>
      </c>
      <c r="C23" s="26" t="s">
        <v>11</v>
      </c>
      <c r="D23" s="25" t="s">
        <v>15</v>
      </c>
      <c r="E23" s="40" t="s">
        <v>212</v>
      </c>
      <c r="F23" s="40">
        <v>7</v>
      </c>
      <c r="G23" s="40" t="s">
        <v>18</v>
      </c>
      <c r="H23" s="19">
        <v>6</v>
      </c>
      <c r="I23" s="19">
        <v>3</v>
      </c>
      <c r="J23" s="19">
        <v>1</v>
      </c>
      <c r="K23" s="19">
        <v>0</v>
      </c>
      <c r="L23" s="19">
        <v>12</v>
      </c>
      <c r="M23" s="19">
        <v>0</v>
      </c>
      <c r="N23" s="19">
        <v>0</v>
      </c>
      <c r="O23" s="19">
        <v>9</v>
      </c>
      <c r="P23" s="19">
        <v>9</v>
      </c>
      <c r="Q23" s="19">
        <v>0</v>
      </c>
      <c r="R23" s="18">
        <v>40</v>
      </c>
      <c r="S23" s="18">
        <v>100</v>
      </c>
      <c r="T23" s="58">
        <f t="shared" si="0"/>
        <v>40</v>
      </c>
      <c r="U23" s="19" t="s">
        <v>68</v>
      </c>
    </row>
    <row r="24" spans="1:21" ht="45" x14ac:dyDescent="0.25">
      <c r="A24" s="40">
        <v>9</v>
      </c>
      <c r="B24" s="6" t="s">
        <v>217</v>
      </c>
      <c r="C24" s="26" t="s">
        <v>11</v>
      </c>
      <c r="D24" s="25" t="s">
        <v>15</v>
      </c>
      <c r="E24" s="40" t="s">
        <v>212</v>
      </c>
      <c r="F24" s="40">
        <v>7</v>
      </c>
      <c r="G24" s="40" t="s">
        <v>18</v>
      </c>
      <c r="H24" s="19">
        <v>7</v>
      </c>
      <c r="I24" s="19">
        <v>2</v>
      </c>
      <c r="J24" s="19">
        <v>1</v>
      </c>
      <c r="K24" s="19">
        <v>0</v>
      </c>
      <c r="L24" s="19">
        <v>12</v>
      </c>
      <c r="M24" s="19">
        <v>0</v>
      </c>
      <c r="N24" s="19">
        <v>0</v>
      </c>
      <c r="O24" s="19">
        <v>9</v>
      </c>
      <c r="P24" s="19">
        <v>9</v>
      </c>
      <c r="Q24" s="19">
        <v>0</v>
      </c>
      <c r="R24" s="18">
        <v>40</v>
      </c>
      <c r="S24" s="18">
        <v>100</v>
      </c>
      <c r="T24" s="58">
        <f t="shared" si="0"/>
        <v>40</v>
      </c>
      <c r="U24" s="19" t="s">
        <v>68</v>
      </c>
    </row>
    <row r="25" spans="1:21" ht="45" x14ac:dyDescent="0.25">
      <c r="A25" s="40">
        <v>10</v>
      </c>
      <c r="B25" s="6" t="s">
        <v>218</v>
      </c>
      <c r="C25" s="26" t="s">
        <v>11</v>
      </c>
      <c r="D25" s="25" t="s">
        <v>15</v>
      </c>
      <c r="E25" s="40" t="s">
        <v>212</v>
      </c>
      <c r="F25" s="40">
        <v>7</v>
      </c>
      <c r="G25" s="40" t="s">
        <v>18</v>
      </c>
      <c r="H25" s="19">
        <v>7</v>
      </c>
      <c r="I25" s="19">
        <v>0</v>
      </c>
      <c r="J25" s="19">
        <v>1</v>
      </c>
      <c r="K25" s="19">
        <v>0</v>
      </c>
      <c r="L25" s="19">
        <v>12</v>
      </c>
      <c r="M25" s="19">
        <v>1</v>
      </c>
      <c r="N25" s="19">
        <v>6</v>
      </c>
      <c r="O25" s="19">
        <v>9</v>
      </c>
      <c r="P25" s="19">
        <v>0</v>
      </c>
      <c r="Q25" s="19">
        <v>3</v>
      </c>
      <c r="R25" s="18">
        <v>39</v>
      </c>
      <c r="S25" s="18">
        <v>100</v>
      </c>
      <c r="T25" s="58">
        <f t="shared" si="0"/>
        <v>39</v>
      </c>
      <c r="U25" s="19" t="s">
        <v>68</v>
      </c>
    </row>
    <row r="26" spans="1:21" ht="45" x14ac:dyDescent="0.25">
      <c r="A26" s="40">
        <v>11</v>
      </c>
      <c r="B26" s="6" t="s">
        <v>257</v>
      </c>
      <c r="C26" s="26" t="s">
        <v>11</v>
      </c>
      <c r="D26" s="25" t="s">
        <v>15</v>
      </c>
      <c r="E26" s="40" t="s">
        <v>267</v>
      </c>
      <c r="F26" s="40">
        <v>7</v>
      </c>
      <c r="G26" s="40" t="s">
        <v>16</v>
      </c>
      <c r="H26" s="19">
        <v>8</v>
      </c>
      <c r="I26" s="19">
        <v>0</v>
      </c>
      <c r="J26" s="19">
        <v>2</v>
      </c>
      <c r="K26" s="19">
        <v>1.5</v>
      </c>
      <c r="L26" s="19">
        <v>8</v>
      </c>
      <c r="M26" s="19">
        <v>6</v>
      </c>
      <c r="N26" s="19">
        <v>5</v>
      </c>
      <c r="O26" s="19">
        <v>6</v>
      </c>
      <c r="P26" s="19">
        <v>0</v>
      </c>
      <c r="Q26" s="19">
        <v>2</v>
      </c>
      <c r="R26" s="18">
        <v>38.5</v>
      </c>
      <c r="S26" s="18">
        <v>100</v>
      </c>
      <c r="T26" s="58">
        <f t="shared" si="0"/>
        <v>38.5</v>
      </c>
      <c r="U26" s="19" t="s">
        <v>68</v>
      </c>
    </row>
    <row r="27" spans="1:21" ht="45" x14ac:dyDescent="0.25">
      <c r="A27" s="40">
        <v>12</v>
      </c>
      <c r="B27" s="6" t="s">
        <v>252</v>
      </c>
      <c r="C27" s="26" t="s">
        <v>11</v>
      </c>
      <c r="D27" s="25" t="s">
        <v>15</v>
      </c>
      <c r="E27" s="40" t="s">
        <v>267</v>
      </c>
      <c r="F27" s="40">
        <v>7</v>
      </c>
      <c r="G27" s="40" t="s">
        <v>16</v>
      </c>
      <c r="H27" s="19">
        <v>3</v>
      </c>
      <c r="I27" s="19">
        <v>2</v>
      </c>
      <c r="J27" s="19">
        <v>0</v>
      </c>
      <c r="K27" s="19">
        <v>8</v>
      </c>
      <c r="L27" s="19">
        <v>6</v>
      </c>
      <c r="M27" s="19">
        <v>4</v>
      </c>
      <c r="N27" s="19">
        <v>4</v>
      </c>
      <c r="O27" s="19">
        <v>6</v>
      </c>
      <c r="P27" s="19">
        <v>0</v>
      </c>
      <c r="Q27" s="19">
        <v>3</v>
      </c>
      <c r="R27" s="18">
        <v>36</v>
      </c>
      <c r="S27" s="18">
        <v>100</v>
      </c>
      <c r="T27" s="58">
        <f t="shared" si="0"/>
        <v>36</v>
      </c>
      <c r="U27" s="19" t="s">
        <v>68</v>
      </c>
    </row>
    <row r="28" spans="1:21" ht="45" x14ac:dyDescent="0.25">
      <c r="A28" s="40">
        <v>13</v>
      </c>
      <c r="B28" s="6" t="s">
        <v>256</v>
      </c>
      <c r="C28" s="26" t="s">
        <v>11</v>
      </c>
      <c r="D28" s="25" t="s">
        <v>15</v>
      </c>
      <c r="E28" s="40" t="s">
        <v>267</v>
      </c>
      <c r="F28" s="40">
        <v>7</v>
      </c>
      <c r="G28" s="40" t="s">
        <v>16</v>
      </c>
      <c r="H28" s="19">
        <v>5</v>
      </c>
      <c r="I28" s="19">
        <v>2</v>
      </c>
      <c r="J28" s="19">
        <v>2</v>
      </c>
      <c r="K28" s="19">
        <v>6</v>
      </c>
      <c r="L28" s="19">
        <v>6</v>
      </c>
      <c r="M28" s="19">
        <v>4</v>
      </c>
      <c r="N28" s="19">
        <v>2</v>
      </c>
      <c r="O28" s="19">
        <v>7</v>
      </c>
      <c r="P28" s="19">
        <v>0</v>
      </c>
      <c r="Q28" s="19">
        <v>0</v>
      </c>
      <c r="R28" s="18">
        <v>34</v>
      </c>
      <c r="S28" s="18">
        <v>100</v>
      </c>
      <c r="T28" s="58">
        <f t="shared" si="0"/>
        <v>34</v>
      </c>
      <c r="U28" s="19" t="s">
        <v>68</v>
      </c>
    </row>
    <row r="29" spans="1:21" ht="45" x14ac:dyDescent="0.25">
      <c r="A29" s="40">
        <v>14</v>
      </c>
      <c r="B29" s="6" t="s">
        <v>231</v>
      </c>
      <c r="C29" s="26" t="s">
        <v>11</v>
      </c>
      <c r="D29" s="25" t="s">
        <v>15</v>
      </c>
      <c r="E29" s="40" t="s">
        <v>229</v>
      </c>
      <c r="F29" s="40">
        <v>7</v>
      </c>
      <c r="G29" s="40" t="s">
        <v>16</v>
      </c>
      <c r="H29" s="19">
        <v>7</v>
      </c>
      <c r="I29" s="19">
        <v>0</v>
      </c>
      <c r="J29" s="19">
        <v>1</v>
      </c>
      <c r="K29" s="19">
        <v>6</v>
      </c>
      <c r="L29" s="19">
        <v>6</v>
      </c>
      <c r="M29" s="19">
        <v>0</v>
      </c>
      <c r="N29" s="19">
        <v>2</v>
      </c>
      <c r="O29" s="19">
        <v>9</v>
      </c>
      <c r="P29" s="19">
        <v>0</v>
      </c>
      <c r="Q29" s="19">
        <v>2</v>
      </c>
      <c r="R29" s="18">
        <v>33</v>
      </c>
      <c r="S29" s="18">
        <v>100</v>
      </c>
      <c r="T29" s="58">
        <f t="shared" si="0"/>
        <v>33</v>
      </c>
      <c r="U29" s="19" t="s">
        <v>68</v>
      </c>
    </row>
    <row r="30" spans="1:21" ht="45" x14ac:dyDescent="0.25">
      <c r="A30" s="40">
        <v>15</v>
      </c>
      <c r="B30" s="6" t="s">
        <v>230</v>
      </c>
      <c r="C30" s="26" t="s">
        <v>11</v>
      </c>
      <c r="D30" s="25" t="s">
        <v>15</v>
      </c>
      <c r="E30" s="40" t="s">
        <v>229</v>
      </c>
      <c r="F30" s="40">
        <v>7</v>
      </c>
      <c r="G30" s="40" t="s">
        <v>16</v>
      </c>
      <c r="H30" s="19">
        <v>6</v>
      </c>
      <c r="I30" s="19">
        <v>0</v>
      </c>
      <c r="J30" s="19">
        <v>10</v>
      </c>
      <c r="K30" s="19">
        <v>4</v>
      </c>
      <c r="L30" s="19">
        <v>3</v>
      </c>
      <c r="M30" s="19">
        <v>3</v>
      </c>
      <c r="N30" s="19">
        <v>0</v>
      </c>
      <c r="O30" s="19">
        <v>6</v>
      </c>
      <c r="P30" s="19">
        <v>0</v>
      </c>
      <c r="Q30" s="19">
        <v>2</v>
      </c>
      <c r="R30" s="18">
        <v>32</v>
      </c>
      <c r="S30" s="18">
        <v>100</v>
      </c>
      <c r="T30" s="58">
        <f t="shared" si="0"/>
        <v>32</v>
      </c>
      <c r="U30" s="19" t="s">
        <v>68</v>
      </c>
    </row>
    <row r="31" spans="1:21" ht="45" x14ac:dyDescent="0.25">
      <c r="A31" s="40">
        <v>16</v>
      </c>
      <c r="B31" s="6" t="s">
        <v>254</v>
      </c>
      <c r="C31" s="26" t="s">
        <v>11</v>
      </c>
      <c r="D31" s="25" t="s">
        <v>15</v>
      </c>
      <c r="E31" s="40" t="s">
        <v>267</v>
      </c>
      <c r="F31" s="40">
        <v>7</v>
      </c>
      <c r="G31" s="40" t="s">
        <v>16</v>
      </c>
      <c r="H31" s="19">
        <v>6</v>
      </c>
      <c r="I31" s="19">
        <v>0</v>
      </c>
      <c r="J31" s="19">
        <v>2</v>
      </c>
      <c r="K31" s="19">
        <v>8.5</v>
      </c>
      <c r="L31" s="19">
        <v>8</v>
      </c>
      <c r="M31" s="19">
        <v>0</v>
      </c>
      <c r="N31" s="19">
        <v>3</v>
      </c>
      <c r="O31" s="19">
        <v>3</v>
      </c>
      <c r="P31" s="19">
        <v>0</v>
      </c>
      <c r="Q31" s="19">
        <v>0</v>
      </c>
      <c r="R31" s="18">
        <v>30.5</v>
      </c>
      <c r="S31" s="18">
        <v>100</v>
      </c>
      <c r="T31" s="58">
        <f t="shared" si="0"/>
        <v>30.5</v>
      </c>
      <c r="U31" s="19" t="s">
        <v>68</v>
      </c>
    </row>
    <row r="32" spans="1:21" ht="45" x14ac:dyDescent="0.25">
      <c r="A32" s="40">
        <v>17</v>
      </c>
      <c r="B32" s="6" t="s">
        <v>260</v>
      </c>
      <c r="C32" s="26" t="s">
        <v>11</v>
      </c>
      <c r="D32" s="25" t="s">
        <v>15</v>
      </c>
      <c r="E32" s="40" t="s">
        <v>267</v>
      </c>
      <c r="F32" s="40">
        <v>7</v>
      </c>
      <c r="G32" s="40" t="s">
        <v>16</v>
      </c>
      <c r="H32" s="19">
        <v>8</v>
      </c>
      <c r="I32" s="19">
        <v>0</v>
      </c>
      <c r="J32" s="19">
        <v>1</v>
      </c>
      <c r="K32" s="19">
        <v>1</v>
      </c>
      <c r="L32" s="19">
        <v>5</v>
      </c>
      <c r="M32" s="19">
        <v>6</v>
      </c>
      <c r="N32" s="19">
        <v>3</v>
      </c>
      <c r="O32" s="19">
        <v>6</v>
      </c>
      <c r="P32" s="19">
        <v>0</v>
      </c>
      <c r="Q32" s="19">
        <v>0</v>
      </c>
      <c r="R32" s="18">
        <v>30</v>
      </c>
      <c r="S32" s="18">
        <v>100</v>
      </c>
      <c r="T32" s="58">
        <f t="shared" si="0"/>
        <v>30</v>
      </c>
      <c r="U32" s="19" t="s">
        <v>68</v>
      </c>
    </row>
    <row r="33" spans="1:21" ht="45" x14ac:dyDescent="0.25">
      <c r="A33" s="40">
        <v>18</v>
      </c>
      <c r="B33" s="6" t="s">
        <v>246</v>
      </c>
      <c r="C33" s="26" t="s">
        <v>11</v>
      </c>
      <c r="D33" s="25" t="s">
        <v>15</v>
      </c>
      <c r="E33" s="40" t="s">
        <v>267</v>
      </c>
      <c r="F33" s="40">
        <v>7</v>
      </c>
      <c r="G33" s="40" t="s">
        <v>16</v>
      </c>
      <c r="H33" s="19">
        <v>3</v>
      </c>
      <c r="I33" s="19">
        <v>2</v>
      </c>
      <c r="J33" s="19">
        <v>3</v>
      </c>
      <c r="K33" s="19">
        <v>4.5</v>
      </c>
      <c r="L33" s="19">
        <v>6</v>
      </c>
      <c r="M33" s="19">
        <v>2</v>
      </c>
      <c r="N33" s="19">
        <v>2</v>
      </c>
      <c r="O33" s="19">
        <v>6</v>
      </c>
      <c r="P33" s="19">
        <v>0</v>
      </c>
      <c r="Q33" s="19">
        <v>0</v>
      </c>
      <c r="R33" s="18">
        <v>28.5</v>
      </c>
      <c r="S33" s="18">
        <v>100</v>
      </c>
      <c r="T33" s="58">
        <f t="shared" si="0"/>
        <v>28.499999999999996</v>
      </c>
      <c r="U33" s="19" t="s">
        <v>68</v>
      </c>
    </row>
    <row r="34" spans="1:21" ht="45" x14ac:dyDescent="0.25">
      <c r="A34" s="40">
        <v>19</v>
      </c>
      <c r="B34" s="6" t="s">
        <v>219</v>
      </c>
      <c r="C34" s="26" t="s">
        <v>11</v>
      </c>
      <c r="D34" s="25" t="s">
        <v>15</v>
      </c>
      <c r="E34" s="40" t="s">
        <v>212</v>
      </c>
      <c r="F34" s="40">
        <v>7</v>
      </c>
      <c r="G34" s="40" t="s">
        <v>18</v>
      </c>
      <c r="H34" s="19">
        <v>6</v>
      </c>
      <c r="I34" s="19">
        <v>1.5</v>
      </c>
      <c r="J34" s="19">
        <v>0</v>
      </c>
      <c r="K34" s="19">
        <v>4</v>
      </c>
      <c r="L34" s="19">
        <v>6</v>
      </c>
      <c r="M34" s="19">
        <v>4</v>
      </c>
      <c r="N34" s="19">
        <v>0</v>
      </c>
      <c r="O34" s="19">
        <v>6</v>
      </c>
      <c r="P34" s="19">
        <v>0</v>
      </c>
      <c r="Q34" s="19">
        <v>0</v>
      </c>
      <c r="R34" s="47">
        <v>27.5</v>
      </c>
      <c r="S34" s="18">
        <v>100</v>
      </c>
      <c r="T34" s="58">
        <f t="shared" si="0"/>
        <v>27.500000000000004</v>
      </c>
      <c r="U34" s="19" t="s">
        <v>68</v>
      </c>
    </row>
    <row r="35" spans="1:21" ht="45" x14ac:dyDescent="0.25">
      <c r="A35" s="40">
        <v>20</v>
      </c>
      <c r="B35" s="6" t="s">
        <v>249</v>
      </c>
      <c r="C35" s="26" t="s">
        <v>11</v>
      </c>
      <c r="D35" s="25" t="s">
        <v>15</v>
      </c>
      <c r="E35" s="40" t="s">
        <v>267</v>
      </c>
      <c r="F35" s="40">
        <v>7</v>
      </c>
      <c r="G35" s="40" t="s">
        <v>16</v>
      </c>
      <c r="H35" s="19">
        <v>5</v>
      </c>
      <c r="I35" s="19">
        <v>0</v>
      </c>
      <c r="J35" s="19">
        <v>2</v>
      </c>
      <c r="K35" s="19">
        <v>2.5</v>
      </c>
      <c r="L35" s="19">
        <v>5</v>
      </c>
      <c r="M35" s="19">
        <v>3</v>
      </c>
      <c r="N35" s="19">
        <v>2</v>
      </c>
      <c r="O35" s="19">
        <v>7</v>
      </c>
      <c r="P35" s="19">
        <v>0</v>
      </c>
      <c r="Q35" s="19">
        <v>1</v>
      </c>
      <c r="R35" s="18">
        <v>26.5</v>
      </c>
      <c r="S35" s="18">
        <v>100</v>
      </c>
      <c r="T35" s="58">
        <f t="shared" si="0"/>
        <v>26.5</v>
      </c>
      <c r="U35" s="19" t="s">
        <v>68</v>
      </c>
    </row>
    <row r="36" spans="1:21" ht="45" x14ac:dyDescent="0.25">
      <c r="A36" s="40">
        <v>21</v>
      </c>
      <c r="B36" s="6" t="s">
        <v>220</v>
      </c>
      <c r="C36" s="26" t="s">
        <v>11</v>
      </c>
      <c r="D36" s="25" t="s">
        <v>15</v>
      </c>
      <c r="E36" s="40" t="s">
        <v>212</v>
      </c>
      <c r="F36" s="40">
        <v>7</v>
      </c>
      <c r="G36" s="40" t="s">
        <v>18</v>
      </c>
      <c r="H36" s="19">
        <v>7</v>
      </c>
      <c r="I36" s="19">
        <v>2</v>
      </c>
      <c r="J36" s="19">
        <v>0</v>
      </c>
      <c r="K36" s="19">
        <v>0</v>
      </c>
      <c r="L36" s="19">
        <v>6</v>
      </c>
      <c r="M36" s="19">
        <v>3</v>
      </c>
      <c r="N36" s="19">
        <v>2</v>
      </c>
      <c r="O36" s="19">
        <v>5</v>
      </c>
      <c r="P36" s="19">
        <v>0</v>
      </c>
      <c r="Q36" s="19">
        <v>1</v>
      </c>
      <c r="R36" s="18">
        <v>26</v>
      </c>
      <c r="S36" s="18">
        <v>100</v>
      </c>
      <c r="T36" s="58">
        <f t="shared" si="0"/>
        <v>26</v>
      </c>
      <c r="U36" s="19" t="s">
        <v>68</v>
      </c>
    </row>
    <row r="37" spans="1:21" ht="45" x14ac:dyDescent="0.25">
      <c r="A37" s="40">
        <v>22</v>
      </c>
      <c r="B37" s="6" t="s">
        <v>221</v>
      </c>
      <c r="C37" s="26" t="s">
        <v>11</v>
      </c>
      <c r="D37" s="25" t="s">
        <v>15</v>
      </c>
      <c r="E37" s="40" t="s">
        <v>212</v>
      </c>
      <c r="F37" s="40">
        <v>7</v>
      </c>
      <c r="G37" s="40" t="s">
        <v>18</v>
      </c>
      <c r="H37" s="19">
        <v>7</v>
      </c>
      <c r="I37" s="19">
        <v>2</v>
      </c>
      <c r="J37" s="19">
        <v>2</v>
      </c>
      <c r="K37" s="19">
        <v>0</v>
      </c>
      <c r="L37" s="19">
        <v>5</v>
      </c>
      <c r="M37" s="19">
        <v>3</v>
      </c>
      <c r="N37" s="19">
        <v>1</v>
      </c>
      <c r="O37" s="19">
        <v>5</v>
      </c>
      <c r="P37" s="19">
        <v>0</v>
      </c>
      <c r="Q37" s="19">
        <v>1</v>
      </c>
      <c r="R37" s="18">
        <v>26</v>
      </c>
      <c r="S37" s="18">
        <v>100</v>
      </c>
      <c r="T37" s="58">
        <f t="shared" si="0"/>
        <v>26</v>
      </c>
      <c r="U37" s="19" t="s">
        <v>68</v>
      </c>
    </row>
    <row r="38" spans="1:21" ht="45" x14ac:dyDescent="0.25">
      <c r="A38" s="40">
        <v>23</v>
      </c>
      <c r="B38" s="6" t="s">
        <v>222</v>
      </c>
      <c r="C38" s="26" t="s">
        <v>11</v>
      </c>
      <c r="D38" s="25" t="s">
        <v>15</v>
      </c>
      <c r="E38" s="40" t="s">
        <v>212</v>
      </c>
      <c r="F38" s="40">
        <v>7</v>
      </c>
      <c r="G38" s="40" t="s">
        <v>18</v>
      </c>
      <c r="H38" s="19">
        <v>7</v>
      </c>
      <c r="I38" s="19">
        <v>0.5</v>
      </c>
      <c r="J38" s="19">
        <v>0</v>
      </c>
      <c r="K38" s="19">
        <v>5</v>
      </c>
      <c r="L38" s="19">
        <v>7</v>
      </c>
      <c r="M38" s="19">
        <v>0</v>
      </c>
      <c r="N38" s="19">
        <v>0</v>
      </c>
      <c r="O38" s="19">
        <v>6</v>
      </c>
      <c r="P38" s="19">
        <v>0</v>
      </c>
      <c r="Q38" s="19">
        <v>0</v>
      </c>
      <c r="R38" s="47">
        <v>25.5</v>
      </c>
      <c r="S38" s="18">
        <v>100</v>
      </c>
      <c r="T38" s="58">
        <f t="shared" si="0"/>
        <v>25.5</v>
      </c>
      <c r="U38" s="19" t="s">
        <v>68</v>
      </c>
    </row>
    <row r="39" spans="1:21" ht="45" x14ac:dyDescent="0.25">
      <c r="A39" s="40">
        <v>24</v>
      </c>
      <c r="B39" s="6" t="s">
        <v>259</v>
      </c>
      <c r="C39" s="26" t="s">
        <v>11</v>
      </c>
      <c r="D39" s="25" t="s">
        <v>15</v>
      </c>
      <c r="E39" s="40" t="s">
        <v>267</v>
      </c>
      <c r="F39" s="40">
        <v>7</v>
      </c>
      <c r="G39" s="40" t="s">
        <v>16</v>
      </c>
      <c r="H39" s="19">
        <v>4</v>
      </c>
      <c r="I39" s="19">
        <v>2</v>
      </c>
      <c r="J39" s="19">
        <v>0</v>
      </c>
      <c r="K39" s="19">
        <v>4.5</v>
      </c>
      <c r="L39" s="19">
        <v>6</v>
      </c>
      <c r="M39" s="19">
        <v>0</v>
      </c>
      <c r="N39" s="19">
        <v>0</v>
      </c>
      <c r="O39" s="19">
        <v>7</v>
      </c>
      <c r="P39" s="19">
        <v>0</v>
      </c>
      <c r="Q39" s="19">
        <v>2</v>
      </c>
      <c r="R39" s="18">
        <v>25.5</v>
      </c>
      <c r="S39" s="18">
        <v>100</v>
      </c>
      <c r="T39" s="58">
        <f t="shared" si="0"/>
        <v>25.5</v>
      </c>
      <c r="U39" s="19" t="s">
        <v>68</v>
      </c>
    </row>
    <row r="40" spans="1:21" ht="45" x14ac:dyDescent="0.25">
      <c r="A40" s="40">
        <v>25</v>
      </c>
      <c r="B40" s="6" t="s">
        <v>232</v>
      </c>
      <c r="C40" s="26" t="s">
        <v>11</v>
      </c>
      <c r="D40" s="25" t="s">
        <v>15</v>
      </c>
      <c r="E40" s="40" t="s">
        <v>229</v>
      </c>
      <c r="F40" s="40">
        <v>7</v>
      </c>
      <c r="G40" s="40" t="s">
        <v>16</v>
      </c>
      <c r="H40" s="19">
        <v>6</v>
      </c>
      <c r="I40" s="19">
        <v>1</v>
      </c>
      <c r="J40" s="19">
        <v>1</v>
      </c>
      <c r="K40" s="19">
        <v>1</v>
      </c>
      <c r="L40" s="19">
        <v>8</v>
      </c>
      <c r="M40" s="19">
        <v>1</v>
      </c>
      <c r="N40" s="19">
        <v>1.5</v>
      </c>
      <c r="O40" s="19">
        <v>5</v>
      </c>
      <c r="P40" s="19">
        <v>0</v>
      </c>
      <c r="Q40" s="19">
        <v>0</v>
      </c>
      <c r="R40" s="18">
        <v>24.5</v>
      </c>
      <c r="S40" s="18">
        <v>100</v>
      </c>
      <c r="T40" s="58">
        <f t="shared" si="0"/>
        <v>24.5</v>
      </c>
      <c r="U40" s="19" t="s">
        <v>68</v>
      </c>
    </row>
    <row r="41" spans="1:21" ht="45" x14ac:dyDescent="0.25">
      <c r="A41" s="40">
        <v>26</v>
      </c>
      <c r="B41" s="6" t="s">
        <v>223</v>
      </c>
      <c r="C41" s="26" t="s">
        <v>11</v>
      </c>
      <c r="D41" s="25" t="s">
        <v>15</v>
      </c>
      <c r="E41" s="40" t="s">
        <v>212</v>
      </c>
      <c r="F41" s="40">
        <v>7</v>
      </c>
      <c r="G41" s="40" t="s">
        <v>18</v>
      </c>
      <c r="H41" s="19">
        <v>7</v>
      </c>
      <c r="I41" s="19">
        <v>1</v>
      </c>
      <c r="J41" s="19">
        <v>1</v>
      </c>
      <c r="K41" s="19">
        <v>0</v>
      </c>
      <c r="L41" s="19">
        <v>3</v>
      </c>
      <c r="M41" s="19">
        <v>3</v>
      </c>
      <c r="N41" s="19">
        <v>2</v>
      </c>
      <c r="O41" s="19">
        <v>6</v>
      </c>
      <c r="P41" s="19">
        <v>0</v>
      </c>
      <c r="Q41" s="19">
        <v>0</v>
      </c>
      <c r="R41" s="18">
        <v>23</v>
      </c>
      <c r="S41" s="18">
        <v>100</v>
      </c>
      <c r="T41" s="58">
        <f t="shared" si="0"/>
        <v>23</v>
      </c>
      <c r="U41" s="19" t="s">
        <v>68</v>
      </c>
    </row>
    <row r="42" spans="1:21" ht="45" x14ac:dyDescent="0.25">
      <c r="A42" s="40">
        <v>27</v>
      </c>
      <c r="B42" s="6" t="s">
        <v>238</v>
      </c>
      <c r="C42" s="26" t="s">
        <v>11</v>
      </c>
      <c r="D42" s="25" t="s">
        <v>15</v>
      </c>
      <c r="E42" s="40" t="s">
        <v>229</v>
      </c>
      <c r="F42" s="40">
        <v>7</v>
      </c>
      <c r="G42" s="40" t="s">
        <v>16</v>
      </c>
      <c r="H42" s="19">
        <v>5.5</v>
      </c>
      <c r="I42" s="19">
        <v>0</v>
      </c>
      <c r="J42" s="19">
        <v>1</v>
      </c>
      <c r="K42" s="19">
        <v>3</v>
      </c>
      <c r="L42" s="19">
        <v>8</v>
      </c>
      <c r="M42" s="19">
        <v>0</v>
      </c>
      <c r="N42" s="19">
        <v>1</v>
      </c>
      <c r="O42" s="19">
        <v>4</v>
      </c>
      <c r="P42" s="19">
        <v>0</v>
      </c>
      <c r="Q42" s="19">
        <v>0</v>
      </c>
      <c r="R42" s="18">
        <v>22.5</v>
      </c>
      <c r="S42" s="18">
        <v>100</v>
      </c>
      <c r="T42" s="58">
        <f t="shared" si="0"/>
        <v>22.5</v>
      </c>
      <c r="U42" s="19" t="s">
        <v>68</v>
      </c>
    </row>
    <row r="43" spans="1:21" ht="45" x14ac:dyDescent="0.25">
      <c r="A43" s="40">
        <v>28</v>
      </c>
      <c r="B43" s="6" t="s">
        <v>240</v>
      </c>
      <c r="C43" s="26" t="s">
        <v>11</v>
      </c>
      <c r="D43" s="25" t="s">
        <v>15</v>
      </c>
      <c r="E43" s="40" t="s">
        <v>229</v>
      </c>
      <c r="F43" s="40">
        <v>7</v>
      </c>
      <c r="G43" s="40" t="s">
        <v>16</v>
      </c>
      <c r="H43" s="19">
        <v>5</v>
      </c>
      <c r="I43" s="19">
        <v>0</v>
      </c>
      <c r="J43" s="19">
        <v>1</v>
      </c>
      <c r="K43" s="19">
        <v>1</v>
      </c>
      <c r="L43" s="19">
        <v>6</v>
      </c>
      <c r="M43" s="19">
        <v>2</v>
      </c>
      <c r="N43" s="19">
        <v>1.5</v>
      </c>
      <c r="O43" s="19">
        <v>6</v>
      </c>
      <c r="P43" s="19">
        <v>0</v>
      </c>
      <c r="Q43" s="19">
        <v>0</v>
      </c>
      <c r="R43" s="18">
        <v>22.5</v>
      </c>
      <c r="S43" s="18">
        <v>100</v>
      </c>
      <c r="T43" s="58">
        <f t="shared" si="0"/>
        <v>22.5</v>
      </c>
      <c r="U43" s="19" t="s">
        <v>68</v>
      </c>
    </row>
    <row r="44" spans="1:21" ht="45" x14ac:dyDescent="0.25">
      <c r="A44" s="40">
        <v>29</v>
      </c>
      <c r="B44" s="6" t="s">
        <v>224</v>
      </c>
      <c r="C44" s="26" t="s">
        <v>11</v>
      </c>
      <c r="D44" s="25" t="s">
        <v>15</v>
      </c>
      <c r="E44" s="40" t="s">
        <v>212</v>
      </c>
      <c r="F44" s="40">
        <v>7</v>
      </c>
      <c r="G44" s="40" t="s">
        <v>18</v>
      </c>
      <c r="H44" s="19">
        <v>8</v>
      </c>
      <c r="I44" s="19">
        <v>0</v>
      </c>
      <c r="J44" s="19">
        <v>0</v>
      </c>
      <c r="K44" s="19">
        <v>0</v>
      </c>
      <c r="L44" s="19">
        <v>5</v>
      </c>
      <c r="M44" s="19">
        <v>0</v>
      </c>
      <c r="N44" s="19">
        <v>4</v>
      </c>
      <c r="O44" s="19">
        <v>5</v>
      </c>
      <c r="P44" s="19">
        <v>0</v>
      </c>
      <c r="Q44" s="19">
        <v>0</v>
      </c>
      <c r="R44" s="18">
        <v>22</v>
      </c>
      <c r="S44" s="18">
        <v>100</v>
      </c>
      <c r="T44" s="58">
        <f t="shared" si="0"/>
        <v>22</v>
      </c>
      <c r="U44" s="19" t="s">
        <v>68</v>
      </c>
    </row>
    <row r="45" spans="1:21" ht="45" x14ac:dyDescent="0.25">
      <c r="A45" s="40">
        <v>30</v>
      </c>
      <c r="B45" s="6" t="s">
        <v>225</v>
      </c>
      <c r="C45" s="26" t="s">
        <v>11</v>
      </c>
      <c r="D45" s="25" t="s">
        <v>15</v>
      </c>
      <c r="E45" s="40" t="s">
        <v>212</v>
      </c>
      <c r="F45" s="40">
        <v>7</v>
      </c>
      <c r="G45" s="40" t="s">
        <v>18</v>
      </c>
      <c r="H45" s="19">
        <v>6</v>
      </c>
      <c r="I45" s="19">
        <v>1.5</v>
      </c>
      <c r="J45" s="19">
        <v>1</v>
      </c>
      <c r="K45" s="19">
        <v>0</v>
      </c>
      <c r="L45" s="19">
        <v>6</v>
      </c>
      <c r="M45" s="19">
        <v>3</v>
      </c>
      <c r="N45" s="19">
        <v>2</v>
      </c>
      <c r="O45" s="19">
        <v>2</v>
      </c>
      <c r="P45" s="19">
        <v>0</v>
      </c>
      <c r="Q45" s="19">
        <v>0</v>
      </c>
      <c r="R45" s="47">
        <v>21.5</v>
      </c>
      <c r="S45" s="18">
        <v>100</v>
      </c>
      <c r="T45" s="58">
        <f t="shared" si="0"/>
        <v>21.5</v>
      </c>
      <c r="U45" s="19" t="s">
        <v>68</v>
      </c>
    </row>
    <row r="46" spans="1:21" ht="45" x14ac:dyDescent="0.25">
      <c r="A46" s="40">
        <v>31</v>
      </c>
      <c r="B46" s="6" t="s">
        <v>243</v>
      </c>
      <c r="C46" s="26" t="s">
        <v>11</v>
      </c>
      <c r="D46" s="25" t="s">
        <v>15</v>
      </c>
      <c r="E46" s="40" t="s">
        <v>229</v>
      </c>
      <c r="F46" s="40">
        <v>7</v>
      </c>
      <c r="G46" s="40" t="s">
        <v>16</v>
      </c>
      <c r="H46" s="19">
        <v>6</v>
      </c>
      <c r="I46" s="19">
        <v>0.5</v>
      </c>
      <c r="J46" s="19">
        <v>1</v>
      </c>
      <c r="K46" s="19">
        <v>7</v>
      </c>
      <c r="L46" s="19">
        <v>0</v>
      </c>
      <c r="M46" s="19">
        <v>2</v>
      </c>
      <c r="N46" s="19">
        <v>0</v>
      </c>
      <c r="O46" s="19">
        <v>5</v>
      </c>
      <c r="P46" s="19">
        <v>0</v>
      </c>
      <c r="Q46" s="19">
        <v>0</v>
      </c>
      <c r="R46" s="18">
        <v>21.5</v>
      </c>
      <c r="S46" s="18">
        <v>100</v>
      </c>
      <c r="T46" s="58">
        <f t="shared" si="0"/>
        <v>21.5</v>
      </c>
      <c r="U46" s="19" t="s">
        <v>68</v>
      </c>
    </row>
    <row r="47" spans="1:21" ht="45" x14ac:dyDescent="0.25">
      <c r="A47" s="40">
        <v>32</v>
      </c>
      <c r="B47" s="6" t="s">
        <v>226</v>
      </c>
      <c r="C47" s="26" t="s">
        <v>11</v>
      </c>
      <c r="D47" s="25" t="s">
        <v>15</v>
      </c>
      <c r="E47" s="40" t="s">
        <v>212</v>
      </c>
      <c r="F47" s="40">
        <v>7</v>
      </c>
      <c r="G47" s="40" t="s">
        <v>18</v>
      </c>
      <c r="H47" s="19">
        <v>8</v>
      </c>
      <c r="I47" s="19">
        <v>1</v>
      </c>
      <c r="J47" s="19">
        <v>2</v>
      </c>
      <c r="K47" s="19">
        <v>0</v>
      </c>
      <c r="L47" s="19">
        <v>4</v>
      </c>
      <c r="M47" s="19">
        <v>3</v>
      </c>
      <c r="N47" s="19">
        <v>2</v>
      </c>
      <c r="O47" s="19">
        <v>0</v>
      </c>
      <c r="P47" s="19">
        <v>0</v>
      </c>
      <c r="Q47" s="19">
        <v>1</v>
      </c>
      <c r="R47" s="18">
        <v>21</v>
      </c>
      <c r="S47" s="18">
        <v>100</v>
      </c>
      <c r="T47" s="58">
        <f t="shared" si="0"/>
        <v>21</v>
      </c>
      <c r="U47" s="19" t="s">
        <v>68</v>
      </c>
    </row>
    <row r="48" spans="1:21" ht="45" x14ac:dyDescent="0.25">
      <c r="A48" s="40">
        <v>33</v>
      </c>
      <c r="B48" s="6" t="s">
        <v>235</v>
      </c>
      <c r="C48" s="26" t="s">
        <v>11</v>
      </c>
      <c r="D48" s="25" t="s">
        <v>15</v>
      </c>
      <c r="E48" s="40" t="s">
        <v>229</v>
      </c>
      <c r="F48" s="40">
        <v>7</v>
      </c>
      <c r="G48" s="40" t="s">
        <v>16</v>
      </c>
      <c r="H48" s="19">
        <v>4</v>
      </c>
      <c r="I48" s="19">
        <v>0</v>
      </c>
      <c r="J48" s="19">
        <v>0</v>
      </c>
      <c r="K48" s="19">
        <v>1</v>
      </c>
      <c r="L48" s="19">
        <v>6</v>
      </c>
      <c r="M48" s="19">
        <v>5</v>
      </c>
      <c r="N48" s="19">
        <v>0</v>
      </c>
      <c r="O48" s="19">
        <v>5</v>
      </c>
      <c r="P48" s="19">
        <v>0</v>
      </c>
      <c r="Q48" s="19">
        <v>0</v>
      </c>
      <c r="R48" s="18">
        <v>21</v>
      </c>
      <c r="S48" s="18">
        <v>100</v>
      </c>
      <c r="T48" s="58">
        <f t="shared" si="0"/>
        <v>21</v>
      </c>
      <c r="U48" s="19" t="s">
        <v>68</v>
      </c>
    </row>
    <row r="49" spans="1:21" ht="45" x14ac:dyDescent="0.25">
      <c r="A49" s="40">
        <v>34</v>
      </c>
      <c r="B49" s="6" t="s">
        <v>248</v>
      </c>
      <c r="C49" s="26" t="s">
        <v>11</v>
      </c>
      <c r="D49" s="25" t="s">
        <v>15</v>
      </c>
      <c r="E49" s="40" t="s">
        <v>267</v>
      </c>
      <c r="F49" s="40">
        <v>7</v>
      </c>
      <c r="G49" s="40" t="s">
        <v>16</v>
      </c>
      <c r="H49" s="19">
        <v>7</v>
      </c>
      <c r="I49" s="19">
        <v>0</v>
      </c>
      <c r="J49" s="19">
        <v>3</v>
      </c>
      <c r="K49" s="19">
        <v>2</v>
      </c>
      <c r="L49" s="19">
        <v>4</v>
      </c>
      <c r="M49" s="19">
        <v>0</v>
      </c>
      <c r="N49" s="19">
        <v>3</v>
      </c>
      <c r="O49" s="19">
        <v>2</v>
      </c>
      <c r="P49" s="19">
        <v>0</v>
      </c>
      <c r="Q49" s="19">
        <v>0</v>
      </c>
      <c r="R49" s="18">
        <v>21</v>
      </c>
      <c r="S49" s="18">
        <v>100</v>
      </c>
      <c r="T49" s="58">
        <f t="shared" si="0"/>
        <v>21</v>
      </c>
      <c r="U49" s="19" t="s">
        <v>68</v>
      </c>
    </row>
    <row r="50" spans="1:21" ht="45" x14ac:dyDescent="0.25">
      <c r="A50" s="40">
        <v>35</v>
      </c>
      <c r="B50" s="6" t="s">
        <v>228</v>
      </c>
      <c r="C50" s="26" t="s">
        <v>11</v>
      </c>
      <c r="D50" s="25" t="s">
        <v>15</v>
      </c>
      <c r="E50" s="40" t="s">
        <v>229</v>
      </c>
      <c r="F50" s="40">
        <v>7</v>
      </c>
      <c r="G50" s="40" t="s">
        <v>16</v>
      </c>
      <c r="H50" s="19">
        <v>7</v>
      </c>
      <c r="I50" s="19">
        <v>0</v>
      </c>
      <c r="J50" s="19">
        <v>0</v>
      </c>
      <c r="K50" s="19">
        <v>1</v>
      </c>
      <c r="L50" s="19">
        <v>5</v>
      </c>
      <c r="M50" s="19">
        <v>0</v>
      </c>
      <c r="N50" s="19">
        <v>1.5</v>
      </c>
      <c r="O50" s="19">
        <v>5</v>
      </c>
      <c r="P50" s="19">
        <v>0</v>
      </c>
      <c r="Q50" s="19">
        <v>1</v>
      </c>
      <c r="R50" s="18">
        <v>20.5</v>
      </c>
      <c r="S50" s="18">
        <v>100</v>
      </c>
      <c r="T50" s="58">
        <f t="shared" si="0"/>
        <v>20.5</v>
      </c>
      <c r="U50" s="19" t="s">
        <v>68</v>
      </c>
    </row>
    <row r="51" spans="1:21" ht="45" x14ac:dyDescent="0.25">
      <c r="A51" s="40">
        <v>36</v>
      </c>
      <c r="B51" s="6" t="s">
        <v>233</v>
      </c>
      <c r="C51" s="26" t="s">
        <v>11</v>
      </c>
      <c r="D51" s="25" t="s">
        <v>15</v>
      </c>
      <c r="E51" s="40" t="s">
        <v>229</v>
      </c>
      <c r="F51" s="40">
        <v>7</v>
      </c>
      <c r="G51" s="40" t="s">
        <v>16</v>
      </c>
      <c r="H51" s="19">
        <v>5</v>
      </c>
      <c r="I51" s="19">
        <v>0</v>
      </c>
      <c r="J51" s="19">
        <v>0</v>
      </c>
      <c r="K51" s="19">
        <v>2</v>
      </c>
      <c r="L51" s="19">
        <v>3</v>
      </c>
      <c r="M51" s="19">
        <v>5</v>
      </c>
      <c r="N51" s="19">
        <v>0</v>
      </c>
      <c r="O51" s="19">
        <v>5</v>
      </c>
      <c r="P51" s="19">
        <v>0</v>
      </c>
      <c r="Q51" s="19">
        <v>0</v>
      </c>
      <c r="R51" s="18">
        <v>20</v>
      </c>
      <c r="S51" s="18">
        <v>100</v>
      </c>
      <c r="T51" s="58">
        <f t="shared" si="0"/>
        <v>20</v>
      </c>
      <c r="U51" s="19" t="s">
        <v>68</v>
      </c>
    </row>
    <row r="52" spans="1:21" ht="45" x14ac:dyDescent="0.25">
      <c r="A52" s="40">
        <v>37</v>
      </c>
      <c r="B52" s="6" t="s">
        <v>247</v>
      </c>
      <c r="C52" s="26" t="s">
        <v>11</v>
      </c>
      <c r="D52" s="25" t="s">
        <v>15</v>
      </c>
      <c r="E52" s="40" t="s">
        <v>267</v>
      </c>
      <c r="F52" s="40">
        <v>7</v>
      </c>
      <c r="G52" s="40" t="s">
        <v>16</v>
      </c>
      <c r="H52" s="19">
        <v>6</v>
      </c>
      <c r="I52" s="19">
        <v>0</v>
      </c>
      <c r="J52" s="19">
        <v>1</v>
      </c>
      <c r="K52" s="19">
        <v>5</v>
      </c>
      <c r="L52" s="19">
        <v>1</v>
      </c>
      <c r="M52" s="19">
        <v>0</v>
      </c>
      <c r="N52" s="19">
        <v>1</v>
      </c>
      <c r="O52" s="19">
        <v>5</v>
      </c>
      <c r="P52" s="19">
        <v>0</v>
      </c>
      <c r="Q52" s="19">
        <v>1</v>
      </c>
      <c r="R52" s="18">
        <v>20</v>
      </c>
      <c r="S52" s="18">
        <v>100</v>
      </c>
      <c r="T52" s="58">
        <f t="shared" si="0"/>
        <v>20</v>
      </c>
      <c r="U52" s="19" t="s">
        <v>68</v>
      </c>
    </row>
    <row r="53" spans="1:21" ht="45" x14ac:dyDescent="0.25">
      <c r="A53" s="40">
        <v>38</v>
      </c>
      <c r="B53" s="6" t="s">
        <v>245</v>
      </c>
      <c r="C53" s="26" t="s">
        <v>11</v>
      </c>
      <c r="D53" s="25" t="s">
        <v>15</v>
      </c>
      <c r="E53" s="40" t="s">
        <v>229</v>
      </c>
      <c r="F53" s="40">
        <v>7</v>
      </c>
      <c r="G53" s="40" t="s">
        <v>16</v>
      </c>
      <c r="H53" s="19">
        <v>6</v>
      </c>
      <c r="I53" s="19">
        <v>0</v>
      </c>
      <c r="J53" s="19">
        <v>1</v>
      </c>
      <c r="K53" s="19">
        <v>2</v>
      </c>
      <c r="L53" s="19">
        <v>7</v>
      </c>
      <c r="M53" s="19">
        <v>0</v>
      </c>
      <c r="N53" s="19">
        <v>1.5</v>
      </c>
      <c r="O53" s="19">
        <v>2</v>
      </c>
      <c r="P53" s="19">
        <v>0</v>
      </c>
      <c r="Q53" s="19">
        <v>0</v>
      </c>
      <c r="R53" s="18">
        <v>19.5</v>
      </c>
      <c r="S53" s="18">
        <v>100</v>
      </c>
      <c r="T53" s="58">
        <f t="shared" si="0"/>
        <v>19.5</v>
      </c>
      <c r="U53" s="19" t="s">
        <v>68</v>
      </c>
    </row>
    <row r="54" spans="1:21" ht="45" x14ac:dyDescent="0.25">
      <c r="A54" s="40">
        <v>39</v>
      </c>
      <c r="B54" s="6" t="s">
        <v>258</v>
      </c>
      <c r="C54" s="26" t="s">
        <v>11</v>
      </c>
      <c r="D54" s="25" t="s">
        <v>15</v>
      </c>
      <c r="E54" s="40" t="s">
        <v>267</v>
      </c>
      <c r="F54" s="40">
        <v>7</v>
      </c>
      <c r="G54" s="40" t="s">
        <v>16</v>
      </c>
      <c r="H54" s="19">
        <v>6</v>
      </c>
      <c r="I54" s="19">
        <v>0</v>
      </c>
      <c r="J54" s="19">
        <v>0</v>
      </c>
      <c r="K54" s="19">
        <v>0.5</v>
      </c>
      <c r="L54" s="19">
        <v>3</v>
      </c>
      <c r="M54" s="19">
        <v>3</v>
      </c>
      <c r="N54" s="19">
        <v>3</v>
      </c>
      <c r="O54" s="19">
        <v>4</v>
      </c>
      <c r="P54" s="19">
        <v>0</v>
      </c>
      <c r="Q54" s="19">
        <v>0</v>
      </c>
      <c r="R54" s="18">
        <v>19.5</v>
      </c>
      <c r="S54" s="18">
        <v>100</v>
      </c>
      <c r="T54" s="58">
        <f t="shared" si="0"/>
        <v>19.5</v>
      </c>
      <c r="U54" s="19" t="s">
        <v>68</v>
      </c>
    </row>
    <row r="55" spans="1:21" ht="45" x14ac:dyDescent="0.25">
      <c r="A55" s="40">
        <v>40</v>
      </c>
      <c r="B55" s="6" t="s">
        <v>227</v>
      </c>
      <c r="C55" s="26" t="s">
        <v>11</v>
      </c>
      <c r="D55" s="25" t="s">
        <v>15</v>
      </c>
      <c r="E55" s="40" t="s">
        <v>212</v>
      </c>
      <c r="F55" s="40">
        <v>7</v>
      </c>
      <c r="G55" s="40" t="s">
        <v>18</v>
      </c>
      <c r="H55" s="19">
        <v>7</v>
      </c>
      <c r="I55" s="19">
        <v>1</v>
      </c>
      <c r="J55" s="19">
        <v>0</v>
      </c>
      <c r="K55" s="19">
        <v>0</v>
      </c>
      <c r="L55" s="19">
        <v>7</v>
      </c>
      <c r="M55" s="19">
        <v>0</v>
      </c>
      <c r="N55" s="19">
        <v>3</v>
      </c>
      <c r="O55" s="19">
        <v>0</v>
      </c>
      <c r="P55" s="19">
        <v>0</v>
      </c>
      <c r="Q55" s="19">
        <v>0</v>
      </c>
      <c r="R55" s="18">
        <v>18</v>
      </c>
      <c r="S55" s="18">
        <v>100</v>
      </c>
      <c r="T55" s="58">
        <f t="shared" si="0"/>
        <v>18</v>
      </c>
      <c r="U55" s="19" t="s">
        <v>68</v>
      </c>
    </row>
    <row r="56" spans="1:21" ht="45" x14ac:dyDescent="0.25">
      <c r="A56" s="40">
        <v>41</v>
      </c>
      <c r="B56" s="6" t="s">
        <v>241</v>
      </c>
      <c r="C56" s="26" t="s">
        <v>11</v>
      </c>
      <c r="D56" s="25" t="s">
        <v>15</v>
      </c>
      <c r="E56" s="40" t="s">
        <v>229</v>
      </c>
      <c r="F56" s="40">
        <v>7</v>
      </c>
      <c r="G56" s="40" t="s">
        <v>16</v>
      </c>
      <c r="H56" s="19">
        <v>6</v>
      </c>
      <c r="I56" s="19">
        <v>0</v>
      </c>
      <c r="J56" s="19">
        <v>2</v>
      </c>
      <c r="K56" s="19">
        <v>3</v>
      </c>
      <c r="L56" s="19">
        <v>0</v>
      </c>
      <c r="M56" s="19">
        <v>2</v>
      </c>
      <c r="N56" s="19">
        <v>0</v>
      </c>
      <c r="O56" s="19">
        <v>4</v>
      </c>
      <c r="P56" s="19">
        <v>0</v>
      </c>
      <c r="Q56" s="19">
        <v>0</v>
      </c>
      <c r="R56" s="18">
        <v>17</v>
      </c>
      <c r="S56" s="18">
        <v>100</v>
      </c>
      <c r="T56" s="58">
        <f t="shared" si="0"/>
        <v>17</v>
      </c>
      <c r="U56" s="19" t="s">
        <v>68</v>
      </c>
    </row>
    <row r="57" spans="1:21" ht="45" x14ac:dyDescent="0.25">
      <c r="A57" s="40">
        <v>42</v>
      </c>
      <c r="B57" s="6" t="s">
        <v>255</v>
      </c>
      <c r="C57" s="26" t="s">
        <v>11</v>
      </c>
      <c r="D57" s="25" t="s">
        <v>15</v>
      </c>
      <c r="E57" s="40" t="s">
        <v>267</v>
      </c>
      <c r="F57" s="40">
        <v>7</v>
      </c>
      <c r="G57" s="40" t="s">
        <v>16</v>
      </c>
      <c r="H57" s="19">
        <v>3</v>
      </c>
      <c r="I57" s="19">
        <v>0</v>
      </c>
      <c r="J57" s="19">
        <v>0</v>
      </c>
      <c r="K57" s="19">
        <v>3.5</v>
      </c>
      <c r="L57" s="19">
        <v>5</v>
      </c>
      <c r="M57" s="19">
        <v>5</v>
      </c>
      <c r="N57" s="19">
        <v>0</v>
      </c>
      <c r="O57" s="19">
        <v>0</v>
      </c>
      <c r="P57" s="19">
        <v>0</v>
      </c>
      <c r="Q57" s="19">
        <v>0</v>
      </c>
      <c r="R57" s="18">
        <v>16.5</v>
      </c>
      <c r="S57" s="18">
        <v>100</v>
      </c>
      <c r="T57" s="58">
        <f t="shared" si="0"/>
        <v>16.5</v>
      </c>
      <c r="U57" s="19" t="s">
        <v>68</v>
      </c>
    </row>
    <row r="58" spans="1:21" ht="45" x14ac:dyDescent="0.25">
      <c r="A58" s="40">
        <v>43</v>
      </c>
      <c r="B58" s="6" t="s">
        <v>261</v>
      </c>
      <c r="C58" s="26" t="s">
        <v>11</v>
      </c>
      <c r="D58" s="25" t="s">
        <v>15</v>
      </c>
      <c r="E58" s="40" t="s">
        <v>267</v>
      </c>
      <c r="F58" s="40">
        <v>7</v>
      </c>
      <c r="G58" s="40" t="s">
        <v>16</v>
      </c>
      <c r="H58" s="19">
        <v>5</v>
      </c>
      <c r="I58" s="19">
        <v>0</v>
      </c>
      <c r="J58" s="19">
        <v>1</v>
      </c>
      <c r="K58" s="19">
        <v>2</v>
      </c>
      <c r="L58" s="19">
        <v>6</v>
      </c>
      <c r="M58" s="19">
        <v>0</v>
      </c>
      <c r="N58" s="19">
        <v>2</v>
      </c>
      <c r="O58" s="19">
        <v>0</v>
      </c>
      <c r="P58" s="19">
        <v>0</v>
      </c>
      <c r="Q58" s="19">
        <v>0</v>
      </c>
      <c r="R58" s="18">
        <v>16</v>
      </c>
      <c r="S58" s="18">
        <v>100</v>
      </c>
      <c r="T58" s="58">
        <f t="shared" si="0"/>
        <v>16</v>
      </c>
      <c r="U58" s="19" t="s">
        <v>68</v>
      </c>
    </row>
    <row r="59" spans="1:21" ht="45" x14ac:dyDescent="0.25">
      <c r="A59" s="40">
        <v>44</v>
      </c>
      <c r="B59" s="6" t="s">
        <v>251</v>
      </c>
      <c r="C59" s="26" t="s">
        <v>11</v>
      </c>
      <c r="D59" s="25" t="s">
        <v>15</v>
      </c>
      <c r="E59" s="40" t="s">
        <v>267</v>
      </c>
      <c r="F59" s="40">
        <v>7</v>
      </c>
      <c r="G59" s="40" t="s">
        <v>16</v>
      </c>
      <c r="H59" s="19">
        <v>7</v>
      </c>
      <c r="I59" s="19">
        <v>0</v>
      </c>
      <c r="J59" s="19">
        <v>3</v>
      </c>
      <c r="K59" s="19">
        <v>0.5</v>
      </c>
      <c r="L59" s="19">
        <v>2</v>
      </c>
      <c r="M59" s="19">
        <v>0</v>
      </c>
      <c r="N59" s="19">
        <v>1</v>
      </c>
      <c r="O59" s="19">
        <v>0</v>
      </c>
      <c r="P59" s="19">
        <v>0</v>
      </c>
      <c r="Q59" s="19">
        <v>0</v>
      </c>
      <c r="R59" s="18">
        <v>13.5</v>
      </c>
      <c r="S59" s="18">
        <v>100</v>
      </c>
      <c r="T59" s="58">
        <f t="shared" si="0"/>
        <v>13.5</v>
      </c>
      <c r="U59" s="19" t="s">
        <v>68</v>
      </c>
    </row>
    <row r="60" spans="1:21" ht="45" x14ac:dyDescent="0.25">
      <c r="A60" s="40">
        <v>45</v>
      </c>
      <c r="B60" s="6" t="s">
        <v>236</v>
      </c>
      <c r="C60" s="26" t="s">
        <v>11</v>
      </c>
      <c r="D60" s="25" t="s">
        <v>15</v>
      </c>
      <c r="E60" s="40" t="s">
        <v>229</v>
      </c>
      <c r="F60" s="40">
        <v>7</v>
      </c>
      <c r="G60" s="40" t="s">
        <v>16</v>
      </c>
      <c r="H60" s="19">
        <v>7</v>
      </c>
      <c r="I60" s="19">
        <v>0</v>
      </c>
      <c r="J60" s="19">
        <v>0</v>
      </c>
      <c r="K60" s="19">
        <v>1.5</v>
      </c>
      <c r="L60" s="19">
        <v>4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8">
        <v>12.5</v>
      </c>
      <c r="S60" s="18">
        <v>100</v>
      </c>
      <c r="T60" s="58">
        <f t="shared" si="0"/>
        <v>12.5</v>
      </c>
      <c r="U60" s="19" t="s">
        <v>68</v>
      </c>
    </row>
    <row r="61" spans="1:21" ht="45" x14ac:dyDescent="0.25">
      <c r="A61" s="40">
        <v>46</v>
      </c>
      <c r="B61" s="6" t="s">
        <v>244</v>
      </c>
      <c r="C61" s="26" t="s">
        <v>11</v>
      </c>
      <c r="D61" s="25" t="s">
        <v>15</v>
      </c>
      <c r="E61" s="40" t="s">
        <v>229</v>
      </c>
      <c r="F61" s="40">
        <v>7</v>
      </c>
      <c r="G61" s="40" t="s">
        <v>16</v>
      </c>
      <c r="H61" s="19">
        <v>6</v>
      </c>
      <c r="I61" s="19">
        <v>0</v>
      </c>
      <c r="J61" s="19">
        <v>2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4</v>
      </c>
      <c r="R61" s="18">
        <v>12</v>
      </c>
      <c r="S61" s="18">
        <v>100</v>
      </c>
      <c r="T61" s="58">
        <f t="shared" si="0"/>
        <v>12</v>
      </c>
      <c r="U61" s="19" t="s">
        <v>68</v>
      </c>
    </row>
    <row r="62" spans="1:21" ht="45" x14ac:dyDescent="0.25">
      <c r="A62" s="40">
        <v>47</v>
      </c>
      <c r="B62" s="6" t="s">
        <v>242</v>
      </c>
      <c r="C62" s="26" t="s">
        <v>11</v>
      </c>
      <c r="D62" s="25" t="s">
        <v>15</v>
      </c>
      <c r="E62" s="40" t="s">
        <v>229</v>
      </c>
      <c r="F62" s="40">
        <v>7</v>
      </c>
      <c r="G62" s="40" t="s">
        <v>16</v>
      </c>
      <c r="H62" s="19">
        <v>5</v>
      </c>
      <c r="I62" s="19">
        <v>0</v>
      </c>
      <c r="J62" s="19">
        <v>0</v>
      </c>
      <c r="K62" s="19">
        <v>1</v>
      </c>
      <c r="L62" s="19">
        <v>4</v>
      </c>
      <c r="M62" s="19">
        <v>0</v>
      </c>
      <c r="N62" s="19">
        <v>1.5</v>
      </c>
      <c r="O62" s="19">
        <v>0</v>
      </c>
      <c r="P62" s="19">
        <v>0</v>
      </c>
      <c r="Q62" s="19">
        <v>0</v>
      </c>
      <c r="R62" s="18">
        <v>11.5</v>
      </c>
      <c r="S62" s="18">
        <v>100</v>
      </c>
      <c r="T62" s="58">
        <f t="shared" si="0"/>
        <v>11.5</v>
      </c>
      <c r="U62" s="19" t="s">
        <v>68</v>
      </c>
    </row>
    <row r="63" spans="1:21" ht="45" x14ac:dyDescent="0.25">
      <c r="A63" s="40">
        <v>48</v>
      </c>
      <c r="B63" s="6" t="s">
        <v>262</v>
      </c>
      <c r="C63" s="26" t="s">
        <v>11</v>
      </c>
      <c r="D63" s="25" t="s">
        <v>15</v>
      </c>
      <c r="E63" s="40" t="s">
        <v>267</v>
      </c>
      <c r="F63" s="40">
        <v>7</v>
      </c>
      <c r="G63" s="40" t="s">
        <v>16</v>
      </c>
      <c r="H63" s="19">
        <v>5.5</v>
      </c>
      <c r="I63" s="19">
        <v>0</v>
      </c>
      <c r="J63" s="19">
        <v>2</v>
      </c>
      <c r="K63" s="19">
        <v>0</v>
      </c>
      <c r="L63" s="19">
        <v>3</v>
      </c>
      <c r="M63" s="19">
        <v>0</v>
      </c>
      <c r="N63" s="19">
        <v>0</v>
      </c>
      <c r="O63" s="19">
        <v>0</v>
      </c>
      <c r="P63" s="19">
        <v>0</v>
      </c>
      <c r="Q63" s="19">
        <v>1</v>
      </c>
      <c r="R63" s="18">
        <v>11.5</v>
      </c>
      <c r="S63" s="18">
        <v>100</v>
      </c>
      <c r="T63" s="58">
        <f t="shared" si="0"/>
        <v>11.5</v>
      </c>
      <c r="U63" s="19" t="s">
        <v>68</v>
      </c>
    </row>
    <row r="64" spans="1:21" ht="45" x14ac:dyDescent="0.25">
      <c r="A64" s="40">
        <v>49</v>
      </c>
      <c r="B64" s="6" t="s">
        <v>234</v>
      </c>
      <c r="C64" s="26" t="s">
        <v>11</v>
      </c>
      <c r="D64" s="25" t="s">
        <v>15</v>
      </c>
      <c r="E64" s="40" t="s">
        <v>229</v>
      </c>
      <c r="F64" s="40">
        <v>7</v>
      </c>
      <c r="G64" s="40" t="s">
        <v>16</v>
      </c>
      <c r="H64" s="19">
        <v>7</v>
      </c>
      <c r="I64" s="19">
        <v>0</v>
      </c>
      <c r="J64" s="19">
        <v>0</v>
      </c>
      <c r="K64" s="19">
        <v>4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8">
        <v>11</v>
      </c>
      <c r="S64" s="18">
        <v>100</v>
      </c>
      <c r="T64" s="58">
        <f t="shared" si="0"/>
        <v>11</v>
      </c>
      <c r="U64" s="19" t="s">
        <v>68</v>
      </c>
    </row>
    <row r="65" spans="1:21" ht="45" x14ac:dyDescent="0.25">
      <c r="A65" s="40">
        <v>50</v>
      </c>
      <c r="B65" s="6" t="s">
        <v>250</v>
      </c>
      <c r="C65" s="26" t="s">
        <v>11</v>
      </c>
      <c r="D65" s="25" t="s">
        <v>15</v>
      </c>
      <c r="E65" s="40" t="s">
        <v>267</v>
      </c>
      <c r="F65" s="40">
        <v>7</v>
      </c>
      <c r="G65" s="40" t="s">
        <v>16</v>
      </c>
      <c r="H65" s="19">
        <v>4</v>
      </c>
      <c r="I65" s="19">
        <v>0</v>
      </c>
      <c r="J65" s="19">
        <v>0</v>
      </c>
      <c r="K65" s="19">
        <v>1.5</v>
      </c>
      <c r="L65" s="19">
        <v>0</v>
      </c>
      <c r="M65" s="19">
        <v>1</v>
      </c>
      <c r="N65" s="19">
        <v>4</v>
      </c>
      <c r="O65" s="19">
        <v>0</v>
      </c>
      <c r="P65" s="19">
        <v>0</v>
      </c>
      <c r="Q65" s="19">
        <v>0</v>
      </c>
      <c r="R65" s="18">
        <v>10.5</v>
      </c>
      <c r="S65" s="18">
        <v>100</v>
      </c>
      <c r="T65" s="58">
        <f t="shared" si="0"/>
        <v>10.5</v>
      </c>
      <c r="U65" s="19" t="s">
        <v>68</v>
      </c>
    </row>
    <row r="66" spans="1:21" ht="12.75" x14ac:dyDescent="0.2">
      <c r="A66" s="43"/>
      <c r="B66" s="9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  <c r="P66" s="44"/>
      <c r="Q66" s="44"/>
      <c r="R66" s="15"/>
      <c r="S66" s="15"/>
      <c r="T66" s="15"/>
      <c r="U66" s="16"/>
    </row>
    <row r="67" spans="1:21" ht="12.75" x14ac:dyDescent="0.2">
      <c r="A67" s="43"/>
      <c r="B67" s="9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4"/>
      <c r="P67" s="44"/>
      <c r="Q67" s="44"/>
      <c r="R67" s="15"/>
      <c r="S67" s="15"/>
      <c r="T67" s="15"/>
      <c r="U67" s="16"/>
    </row>
  </sheetData>
  <sortState ref="B16:V65">
    <sortCondition descending="1" ref="R16:R65"/>
  </sortState>
  <mergeCells count="10">
    <mergeCell ref="A10:U10"/>
    <mergeCell ref="A11:U11"/>
    <mergeCell ref="A12:U12"/>
    <mergeCell ref="A13:U13"/>
    <mergeCell ref="A3:U3"/>
    <mergeCell ref="A5:U5"/>
    <mergeCell ref="A6:U6"/>
    <mergeCell ref="A7:U7"/>
    <mergeCell ref="A8:U8"/>
    <mergeCell ref="A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C14" sqref="C14:C17"/>
    </sheetView>
  </sheetViews>
  <sheetFormatPr defaultRowHeight="12" x14ac:dyDescent="0.2"/>
  <sheetData>
    <row r="1" spans="1:21" ht="15" x14ac:dyDescent="0.2">
      <c r="A1" s="79" t="s">
        <v>268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5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15" x14ac:dyDescent="0.2">
      <c r="A3" s="80" t="s">
        <v>269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ht="15" x14ac:dyDescent="0.2">
      <c r="A4" s="80" t="s">
        <v>270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 ht="15" x14ac:dyDescent="0.25">
      <c r="A5" s="81" t="s">
        <v>207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ht="15" x14ac:dyDescent="0.2">
      <c r="A6" s="78" t="s">
        <v>208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</row>
    <row r="7" spans="1:21" ht="15" x14ac:dyDescent="0.2">
      <c r="A7" s="78" t="s">
        <v>271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4.25" x14ac:dyDescent="0.2">
      <c r="A8" s="83" t="s">
        <v>107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4.25" x14ac:dyDescent="0.2">
      <c r="A9" s="83" t="s">
        <v>106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4.25" x14ac:dyDescent="0.2">
      <c r="A10" s="83" t="s">
        <v>108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 ht="12.75" x14ac:dyDescent="0.2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</row>
    <row r="12" spans="1:21" ht="13.5" thickBot="1" x14ac:dyDescent="0.25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27.5" x14ac:dyDescent="0.2">
      <c r="A13" s="60" t="s">
        <v>0</v>
      </c>
      <c r="B13" s="61" t="s">
        <v>1</v>
      </c>
      <c r="C13" s="63" t="s">
        <v>10</v>
      </c>
      <c r="D13" s="62" t="s">
        <v>2</v>
      </c>
      <c r="E13" s="64" t="s">
        <v>12</v>
      </c>
      <c r="F13" s="64" t="s">
        <v>13</v>
      </c>
      <c r="G13" s="62" t="s">
        <v>3</v>
      </c>
      <c r="H13" s="65" t="s">
        <v>75</v>
      </c>
      <c r="I13" s="62" t="s">
        <v>76</v>
      </c>
      <c r="J13" s="62" t="s">
        <v>77</v>
      </c>
      <c r="K13" s="64" t="s">
        <v>78</v>
      </c>
      <c r="L13" s="64" t="s">
        <v>79</v>
      </c>
      <c r="M13" s="64" t="s">
        <v>80</v>
      </c>
      <c r="N13" s="64" t="s">
        <v>81</v>
      </c>
      <c r="O13" s="64" t="s">
        <v>82</v>
      </c>
      <c r="P13" s="64" t="s">
        <v>83</v>
      </c>
      <c r="Q13" s="64" t="s">
        <v>84</v>
      </c>
      <c r="R13" s="62" t="s">
        <v>4</v>
      </c>
      <c r="S13" s="62" t="s">
        <v>5</v>
      </c>
      <c r="T13" s="62" t="s">
        <v>6</v>
      </c>
      <c r="U13" s="60" t="s">
        <v>9</v>
      </c>
    </row>
    <row r="14" spans="1:21" ht="60" x14ac:dyDescent="0.2">
      <c r="A14" s="66">
        <v>1</v>
      </c>
      <c r="B14" s="66" t="s">
        <v>272</v>
      </c>
      <c r="C14" s="67" t="s">
        <v>11</v>
      </c>
      <c r="D14" s="67" t="s">
        <v>15</v>
      </c>
      <c r="E14" s="66" t="s">
        <v>273</v>
      </c>
      <c r="F14" s="66">
        <v>5</v>
      </c>
      <c r="G14" s="67" t="s">
        <v>19</v>
      </c>
      <c r="H14" s="66">
        <v>1</v>
      </c>
      <c r="I14" s="66">
        <v>9</v>
      </c>
      <c r="J14" s="66">
        <v>0</v>
      </c>
      <c r="K14" s="66">
        <v>7</v>
      </c>
      <c r="L14" s="66">
        <v>2</v>
      </c>
      <c r="M14" s="66">
        <v>5</v>
      </c>
      <c r="N14" s="66">
        <v>0</v>
      </c>
      <c r="O14" s="66">
        <v>10</v>
      </c>
      <c r="P14" s="66">
        <v>9</v>
      </c>
      <c r="Q14" s="66">
        <v>4</v>
      </c>
      <c r="R14" s="66">
        <f t="shared" ref="R14:R30" si="0">SUM(H14:Q14)</f>
        <v>47</v>
      </c>
      <c r="S14" s="66">
        <v>100</v>
      </c>
      <c r="T14" s="66">
        <f>R14/S14*100</f>
        <v>47</v>
      </c>
      <c r="U14" s="66" t="s">
        <v>68</v>
      </c>
    </row>
    <row r="15" spans="1:21" ht="60" x14ac:dyDescent="0.2">
      <c r="A15" s="66">
        <v>2</v>
      </c>
      <c r="B15" s="66" t="s">
        <v>274</v>
      </c>
      <c r="C15" s="67" t="s">
        <v>11</v>
      </c>
      <c r="D15" s="67" t="s">
        <v>15</v>
      </c>
      <c r="E15" s="66" t="s">
        <v>273</v>
      </c>
      <c r="F15" s="66">
        <v>5</v>
      </c>
      <c r="G15" s="67" t="s">
        <v>19</v>
      </c>
      <c r="H15" s="66">
        <v>2</v>
      </c>
      <c r="I15" s="66">
        <v>9</v>
      </c>
      <c r="J15" s="66">
        <v>0</v>
      </c>
      <c r="K15" s="66">
        <v>7</v>
      </c>
      <c r="L15" s="66">
        <v>3</v>
      </c>
      <c r="M15" s="66">
        <v>4</v>
      </c>
      <c r="N15" s="66">
        <v>1.5</v>
      </c>
      <c r="O15" s="66">
        <v>10</v>
      </c>
      <c r="P15" s="66">
        <v>0</v>
      </c>
      <c r="Q15" s="66">
        <v>7</v>
      </c>
      <c r="R15" s="66">
        <f t="shared" si="0"/>
        <v>43.5</v>
      </c>
      <c r="S15" s="66">
        <v>100</v>
      </c>
      <c r="T15" s="66">
        <f t="shared" ref="T15:T59" si="1">R15/S15*100</f>
        <v>43.5</v>
      </c>
      <c r="U15" s="66" t="s">
        <v>68</v>
      </c>
    </row>
    <row r="16" spans="1:21" ht="60" x14ac:dyDescent="0.2">
      <c r="A16" s="66">
        <v>3</v>
      </c>
      <c r="B16" s="66" t="s">
        <v>275</v>
      </c>
      <c r="C16" s="67" t="s">
        <v>11</v>
      </c>
      <c r="D16" s="67" t="s">
        <v>15</v>
      </c>
      <c r="E16" s="66" t="s">
        <v>273</v>
      </c>
      <c r="F16" s="66">
        <v>5</v>
      </c>
      <c r="G16" s="67" t="s">
        <v>19</v>
      </c>
      <c r="H16" s="66">
        <v>1</v>
      </c>
      <c r="I16" s="66">
        <v>6</v>
      </c>
      <c r="J16" s="66">
        <v>0</v>
      </c>
      <c r="K16" s="66">
        <v>7</v>
      </c>
      <c r="L16" s="66">
        <v>2</v>
      </c>
      <c r="M16" s="66">
        <v>7</v>
      </c>
      <c r="N16" s="66">
        <v>0.5</v>
      </c>
      <c r="O16" s="66">
        <v>10</v>
      </c>
      <c r="P16" s="66">
        <v>3</v>
      </c>
      <c r="Q16" s="66">
        <v>7</v>
      </c>
      <c r="R16" s="66">
        <f t="shared" si="0"/>
        <v>43.5</v>
      </c>
      <c r="S16" s="66">
        <v>100</v>
      </c>
      <c r="T16" s="66">
        <f t="shared" si="1"/>
        <v>43.5</v>
      </c>
      <c r="U16" s="66" t="s">
        <v>68</v>
      </c>
    </row>
    <row r="17" spans="1:21" ht="60" x14ac:dyDescent="0.2">
      <c r="A17" s="66">
        <v>4</v>
      </c>
      <c r="B17" s="66" t="s">
        <v>276</v>
      </c>
      <c r="C17" s="67" t="s">
        <v>11</v>
      </c>
      <c r="D17" s="67" t="s">
        <v>15</v>
      </c>
      <c r="E17" s="66" t="s">
        <v>273</v>
      </c>
      <c r="F17" s="66">
        <v>5</v>
      </c>
      <c r="G17" s="67" t="s">
        <v>19</v>
      </c>
      <c r="H17" s="66">
        <v>1</v>
      </c>
      <c r="I17" s="66">
        <v>9</v>
      </c>
      <c r="J17" s="66">
        <v>0</v>
      </c>
      <c r="K17" s="66">
        <v>7</v>
      </c>
      <c r="L17" s="66">
        <v>3</v>
      </c>
      <c r="M17" s="66">
        <v>4</v>
      </c>
      <c r="N17" s="66">
        <v>1</v>
      </c>
      <c r="O17" s="66">
        <v>10</v>
      </c>
      <c r="P17" s="66">
        <v>0</v>
      </c>
      <c r="Q17" s="66">
        <v>7</v>
      </c>
      <c r="R17" s="66">
        <f t="shared" si="0"/>
        <v>42</v>
      </c>
      <c r="S17" s="66">
        <v>100</v>
      </c>
      <c r="T17" s="66">
        <f t="shared" si="1"/>
        <v>42</v>
      </c>
      <c r="U17" s="66" t="s">
        <v>68</v>
      </c>
    </row>
    <row r="18" spans="1:21" ht="60" x14ac:dyDescent="0.2">
      <c r="A18" s="66">
        <v>5</v>
      </c>
      <c r="B18" s="66" t="s">
        <v>277</v>
      </c>
      <c r="C18" s="67" t="s">
        <v>11</v>
      </c>
      <c r="D18" s="67" t="s">
        <v>15</v>
      </c>
      <c r="E18" s="66" t="s">
        <v>273</v>
      </c>
      <c r="F18" s="66">
        <v>5</v>
      </c>
      <c r="G18" s="67" t="s">
        <v>19</v>
      </c>
      <c r="H18" s="66">
        <v>1</v>
      </c>
      <c r="I18" s="66">
        <v>9</v>
      </c>
      <c r="J18" s="66">
        <v>0</v>
      </c>
      <c r="K18" s="66">
        <v>7</v>
      </c>
      <c r="L18" s="66">
        <v>3</v>
      </c>
      <c r="M18" s="66">
        <v>3</v>
      </c>
      <c r="N18" s="66">
        <v>0.5</v>
      </c>
      <c r="O18" s="66">
        <v>10</v>
      </c>
      <c r="P18" s="66">
        <v>6</v>
      </c>
      <c r="Q18" s="66">
        <v>0</v>
      </c>
      <c r="R18" s="66">
        <f t="shared" si="0"/>
        <v>39.5</v>
      </c>
      <c r="S18" s="66">
        <v>100</v>
      </c>
      <c r="T18" s="66">
        <f t="shared" si="1"/>
        <v>39.5</v>
      </c>
      <c r="U18" s="66" t="s">
        <v>68</v>
      </c>
    </row>
    <row r="19" spans="1:21" ht="60" x14ac:dyDescent="0.2">
      <c r="A19" s="66">
        <v>6</v>
      </c>
      <c r="B19" s="66" t="s">
        <v>278</v>
      </c>
      <c r="C19" s="67" t="s">
        <v>11</v>
      </c>
      <c r="D19" s="67" t="s">
        <v>15</v>
      </c>
      <c r="E19" s="66" t="s">
        <v>273</v>
      </c>
      <c r="F19" s="66">
        <v>5</v>
      </c>
      <c r="G19" s="67" t="s">
        <v>19</v>
      </c>
      <c r="H19" s="66">
        <v>2</v>
      </c>
      <c r="I19" s="66">
        <v>10</v>
      </c>
      <c r="J19" s="66">
        <v>0</v>
      </c>
      <c r="K19" s="66">
        <v>6</v>
      </c>
      <c r="L19" s="66">
        <v>2</v>
      </c>
      <c r="M19" s="66">
        <v>0</v>
      </c>
      <c r="N19" s="66">
        <v>0</v>
      </c>
      <c r="O19" s="66">
        <v>10</v>
      </c>
      <c r="P19" s="66">
        <v>9</v>
      </c>
      <c r="Q19" s="66">
        <v>0</v>
      </c>
      <c r="R19" s="66">
        <f t="shared" si="0"/>
        <v>39</v>
      </c>
      <c r="S19" s="66">
        <v>100</v>
      </c>
      <c r="T19" s="66">
        <f t="shared" si="1"/>
        <v>39</v>
      </c>
      <c r="U19" s="66" t="s">
        <v>68</v>
      </c>
    </row>
    <row r="20" spans="1:21" ht="60" x14ac:dyDescent="0.2">
      <c r="A20" s="66">
        <v>7</v>
      </c>
      <c r="B20" s="66" t="s">
        <v>279</v>
      </c>
      <c r="C20" s="67" t="s">
        <v>11</v>
      </c>
      <c r="D20" s="67" t="s">
        <v>15</v>
      </c>
      <c r="E20" s="66" t="s">
        <v>273</v>
      </c>
      <c r="F20" s="66">
        <v>5</v>
      </c>
      <c r="G20" s="67" t="s">
        <v>19</v>
      </c>
      <c r="H20" s="66">
        <v>1</v>
      </c>
      <c r="I20" s="66">
        <v>8</v>
      </c>
      <c r="J20" s="66">
        <v>0</v>
      </c>
      <c r="K20" s="66">
        <v>9.5</v>
      </c>
      <c r="L20" s="66">
        <v>2</v>
      </c>
      <c r="M20" s="66">
        <v>4</v>
      </c>
      <c r="N20" s="66">
        <v>0</v>
      </c>
      <c r="O20" s="66">
        <v>5</v>
      </c>
      <c r="P20" s="66">
        <v>9</v>
      </c>
      <c r="Q20" s="66">
        <v>0</v>
      </c>
      <c r="R20" s="66">
        <f t="shared" si="0"/>
        <v>38.5</v>
      </c>
      <c r="S20" s="66">
        <v>100</v>
      </c>
      <c r="T20" s="66">
        <f t="shared" si="1"/>
        <v>38.5</v>
      </c>
      <c r="U20" s="66" t="s">
        <v>68</v>
      </c>
    </row>
    <row r="21" spans="1:21" ht="60" x14ac:dyDescent="0.2">
      <c r="A21" s="66">
        <v>8</v>
      </c>
      <c r="B21" s="66" t="s">
        <v>280</v>
      </c>
      <c r="C21" s="67" t="s">
        <v>11</v>
      </c>
      <c r="D21" s="67" t="s">
        <v>15</v>
      </c>
      <c r="E21" s="66" t="s">
        <v>273</v>
      </c>
      <c r="F21" s="66">
        <v>5</v>
      </c>
      <c r="G21" s="67" t="s">
        <v>19</v>
      </c>
      <c r="H21" s="66">
        <v>2</v>
      </c>
      <c r="I21" s="66">
        <v>10</v>
      </c>
      <c r="J21" s="66">
        <v>5</v>
      </c>
      <c r="K21" s="66">
        <v>4</v>
      </c>
      <c r="L21" s="66">
        <v>4</v>
      </c>
      <c r="M21" s="66">
        <v>0</v>
      </c>
      <c r="N21" s="66">
        <v>0</v>
      </c>
      <c r="O21" s="66">
        <v>9</v>
      </c>
      <c r="P21" s="66">
        <v>0</v>
      </c>
      <c r="Q21" s="66">
        <v>4</v>
      </c>
      <c r="R21" s="66">
        <f t="shared" si="0"/>
        <v>38</v>
      </c>
      <c r="S21" s="66">
        <v>100</v>
      </c>
      <c r="T21" s="66">
        <f t="shared" si="1"/>
        <v>38</v>
      </c>
      <c r="U21" s="66" t="s">
        <v>68</v>
      </c>
    </row>
    <row r="22" spans="1:21" ht="60" x14ac:dyDescent="0.2">
      <c r="A22" s="66">
        <v>9</v>
      </c>
      <c r="B22" s="66" t="s">
        <v>281</v>
      </c>
      <c r="C22" s="67" t="s">
        <v>11</v>
      </c>
      <c r="D22" s="67" t="s">
        <v>15</v>
      </c>
      <c r="E22" s="66" t="s">
        <v>273</v>
      </c>
      <c r="F22" s="66">
        <v>5</v>
      </c>
      <c r="G22" s="67" t="s">
        <v>19</v>
      </c>
      <c r="H22" s="66">
        <v>2</v>
      </c>
      <c r="I22" s="66">
        <v>9</v>
      </c>
      <c r="J22" s="66">
        <v>0</v>
      </c>
      <c r="K22" s="66">
        <v>6</v>
      </c>
      <c r="L22" s="66">
        <v>1</v>
      </c>
      <c r="M22" s="66">
        <v>0</v>
      </c>
      <c r="N22" s="66">
        <v>1.5</v>
      </c>
      <c r="O22" s="66">
        <v>10</v>
      </c>
      <c r="P22" s="66">
        <v>3</v>
      </c>
      <c r="Q22" s="66">
        <v>4</v>
      </c>
      <c r="R22" s="66">
        <f t="shared" si="0"/>
        <v>36.5</v>
      </c>
      <c r="S22" s="66">
        <v>100</v>
      </c>
      <c r="T22" s="66">
        <f t="shared" si="1"/>
        <v>36.5</v>
      </c>
      <c r="U22" s="66" t="s">
        <v>68</v>
      </c>
    </row>
    <row r="23" spans="1:21" ht="60" x14ac:dyDescent="0.2">
      <c r="A23" s="66">
        <v>10</v>
      </c>
      <c r="B23" s="66" t="s">
        <v>282</v>
      </c>
      <c r="C23" s="67" t="s">
        <v>11</v>
      </c>
      <c r="D23" s="67" t="s">
        <v>15</v>
      </c>
      <c r="E23" s="66" t="s">
        <v>273</v>
      </c>
      <c r="F23" s="66">
        <v>5</v>
      </c>
      <c r="G23" s="67" t="s">
        <v>19</v>
      </c>
      <c r="H23" s="66">
        <v>0</v>
      </c>
      <c r="I23" s="66">
        <v>8</v>
      </c>
      <c r="J23" s="66">
        <v>0</v>
      </c>
      <c r="K23" s="66">
        <v>7</v>
      </c>
      <c r="L23" s="66">
        <v>1</v>
      </c>
      <c r="M23" s="66">
        <v>2</v>
      </c>
      <c r="N23" s="66">
        <v>0.5</v>
      </c>
      <c r="O23" s="66">
        <v>5</v>
      </c>
      <c r="P23" s="66">
        <v>6</v>
      </c>
      <c r="Q23" s="66">
        <v>6</v>
      </c>
      <c r="R23" s="66">
        <f t="shared" si="0"/>
        <v>35.5</v>
      </c>
      <c r="S23" s="66">
        <v>100</v>
      </c>
      <c r="T23" s="66">
        <f t="shared" si="1"/>
        <v>35.5</v>
      </c>
      <c r="U23" s="66" t="s">
        <v>68</v>
      </c>
    </row>
    <row r="24" spans="1:21" ht="60" x14ac:dyDescent="0.2">
      <c r="A24" s="66">
        <v>11</v>
      </c>
      <c r="B24" s="66" t="s">
        <v>283</v>
      </c>
      <c r="C24" s="67" t="s">
        <v>11</v>
      </c>
      <c r="D24" s="67" t="s">
        <v>15</v>
      </c>
      <c r="E24" s="66" t="s">
        <v>273</v>
      </c>
      <c r="F24" s="66">
        <v>5</v>
      </c>
      <c r="G24" s="67" t="s">
        <v>19</v>
      </c>
      <c r="H24" s="66">
        <v>1</v>
      </c>
      <c r="I24" s="66">
        <v>8</v>
      </c>
      <c r="J24" s="66">
        <v>0</v>
      </c>
      <c r="K24" s="66">
        <v>7</v>
      </c>
      <c r="L24" s="66">
        <v>2</v>
      </c>
      <c r="M24" s="66">
        <v>0</v>
      </c>
      <c r="N24" s="66">
        <v>0</v>
      </c>
      <c r="O24" s="66">
        <v>10</v>
      </c>
      <c r="P24" s="66">
        <v>0</v>
      </c>
      <c r="Q24" s="66">
        <v>6</v>
      </c>
      <c r="R24" s="66">
        <f t="shared" si="0"/>
        <v>34</v>
      </c>
      <c r="S24" s="66">
        <v>100</v>
      </c>
      <c r="T24" s="66">
        <f t="shared" si="1"/>
        <v>34</v>
      </c>
      <c r="U24" s="66" t="s">
        <v>68</v>
      </c>
    </row>
    <row r="25" spans="1:21" ht="60" x14ac:dyDescent="0.2">
      <c r="A25" s="66">
        <v>12</v>
      </c>
      <c r="B25" s="66" t="s">
        <v>284</v>
      </c>
      <c r="C25" s="67" t="s">
        <v>11</v>
      </c>
      <c r="D25" s="67" t="s">
        <v>15</v>
      </c>
      <c r="E25" s="66" t="s">
        <v>273</v>
      </c>
      <c r="F25" s="66">
        <v>5</v>
      </c>
      <c r="G25" s="67" t="s">
        <v>19</v>
      </c>
      <c r="H25" s="66">
        <v>2</v>
      </c>
      <c r="I25" s="66">
        <v>8</v>
      </c>
      <c r="J25" s="66">
        <v>0</v>
      </c>
      <c r="K25" s="66">
        <v>5</v>
      </c>
      <c r="L25" s="66">
        <v>1</v>
      </c>
      <c r="M25" s="66">
        <v>2</v>
      </c>
      <c r="N25" s="66">
        <v>0</v>
      </c>
      <c r="O25" s="66">
        <v>5</v>
      </c>
      <c r="P25" s="66">
        <v>3</v>
      </c>
      <c r="Q25" s="66">
        <v>7</v>
      </c>
      <c r="R25" s="66">
        <f t="shared" si="0"/>
        <v>33</v>
      </c>
      <c r="S25" s="66">
        <v>100</v>
      </c>
      <c r="T25" s="66">
        <f t="shared" si="1"/>
        <v>33</v>
      </c>
      <c r="U25" s="66" t="s">
        <v>68</v>
      </c>
    </row>
    <row r="26" spans="1:21" ht="60" x14ac:dyDescent="0.2">
      <c r="A26" s="66">
        <v>13</v>
      </c>
      <c r="B26" s="66" t="s">
        <v>285</v>
      </c>
      <c r="C26" s="67" t="s">
        <v>11</v>
      </c>
      <c r="D26" s="67" t="s">
        <v>15</v>
      </c>
      <c r="E26" s="66" t="s">
        <v>273</v>
      </c>
      <c r="F26" s="66">
        <v>5</v>
      </c>
      <c r="G26" s="67" t="s">
        <v>19</v>
      </c>
      <c r="H26" s="66">
        <v>1</v>
      </c>
      <c r="I26" s="66">
        <v>9</v>
      </c>
      <c r="J26" s="66">
        <v>0</v>
      </c>
      <c r="K26" s="66">
        <v>0</v>
      </c>
      <c r="L26" s="66">
        <v>1</v>
      </c>
      <c r="M26" s="66">
        <v>2</v>
      </c>
      <c r="N26" s="66">
        <v>0</v>
      </c>
      <c r="O26" s="66">
        <v>10</v>
      </c>
      <c r="P26" s="66">
        <v>3</v>
      </c>
      <c r="Q26" s="66">
        <v>7</v>
      </c>
      <c r="R26" s="66">
        <f t="shared" si="0"/>
        <v>33</v>
      </c>
      <c r="S26" s="66">
        <v>100</v>
      </c>
      <c r="T26" s="66">
        <f t="shared" si="1"/>
        <v>33</v>
      </c>
      <c r="U26" s="66" t="s">
        <v>68</v>
      </c>
    </row>
    <row r="27" spans="1:21" ht="60" x14ac:dyDescent="0.2">
      <c r="A27" s="66">
        <v>14</v>
      </c>
      <c r="B27" s="66" t="s">
        <v>286</v>
      </c>
      <c r="C27" s="67" t="s">
        <v>11</v>
      </c>
      <c r="D27" s="67" t="s">
        <v>15</v>
      </c>
      <c r="E27" s="66" t="s">
        <v>273</v>
      </c>
      <c r="F27" s="66">
        <v>5</v>
      </c>
      <c r="G27" s="67" t="s">
        <v>19</v>
      </c>
      <c r="H27" s="66">
        <v>1</v>
      </c>
      <c r="I27" s="66">
        <v>8</v>
      </c>
      <c r="J27" s="66">
        <v>0</v>
      </c>
      <c r="K27" s="66">
        <v>7</v>
      </c>
      <c r="L27" s="66">
        <v>1</v>
      </c>
      <c r="M27" s="66">
        <v>0</v>
      </c>
      <c r="N27" s="66">
        <v>1</v>
      </c>
      <c r="O27" s="66">
        <v>10</v>
      </c>
      <c r="P27" s="66">
        <v>0</v>
      </c>
      <c r="Q27" s="66">
        <v>5</v>
      </c>
      <c r="R27" s="66">
        <f t="shared" si="0"/>
        <v>33</v>
      </c>
      <c r="S27" s="66">
        <v>100</v>
      </c>
      <c r="T27" s="66">
        <f t="shared" si="1"/>
        <v>33</v>
      </c>
      <c r="U27" s="66" t="s">
        <v>68</v>
      </c>
    </row>
    <row r="28" spans="1:21" ht="60" x14ac:dyDescent="0.2">
      <c r="A28" s="66">
        <v>15</v>
      </c>
      <c r="B28" s="66" t="s">
        <v>287</v>
      </c>
      <c r="C28" s="67" t="s">
        <v>11</v>
      </c>
      <c r="D28" s="67" t="s">
        <v>15</v>
      </c>
      <c r="E28" s="66" t="s">
        <v>273</v>
      </c>
      <c r="F28" s="66">
        <v>5</v>
      </c>
      <c r="G28" s="67" t="s">
        <v>19</v>
      </c>
      <c r="H28" s="66">
        <v>1</v>
      </c>
      <c r="I28" s="66">
        <v>9</v>
      </c>
      <c r="J28" s="66">
        <v>0</v>
      </c>
      <c r="K28" s="66">
        <v>7</v>
      </c>
      <c r="L28" s="66">
        <v>2</v>
      </c>
      <c r="M28" s="66">
        <v>5</v>
      </c>
      <c r="N28" s="66">
        <v>0</v>
      </c>
      <c r="O28" s="66">
        <v>5</v>
      </c>
      <c r="P28" s="66">
        <v>3</v>
      </c>
      <c r="Q28" s="66">
        <v>0</v>
      </c>
      <c r="R28" s="66">
        <f t="shared" si="0"/>
        <v>32</v>
      </c>
      <c r="S28" s="66">
        <v>100</v>
      </c>
      <c r="T28" s="66">
        <f t="shared" si="1"/>
        <v>32</v>
      </c>
      <c r="U28" s="66" t="s">
        <v>68</v>
      </c>
    </row>
    <row r="29" spans="1:21" ht="60" x14ac:dyDescent="0.2">
      <c r="A29" s="66">
        <v>16</v>
      </c>
      <c r="B29" s="66" t="s">
        <v>288</v>
      </c>
      <c r="C29" s="67" t="s">
        <v>11</v>
      </c>
      <c r="D29" s="67" t="s">
        <v>15</v>
      </c>
      <c r="E29" s="66" t="s">
        <v>273</v>
      </c>
      <c r="F29" s="66">
        <v>5</v>
      </c>
      <c r="G29" s="67" t="s">
        <v>19</v>
      </c>
      <c r="H29" s="66">
        <v>1</v>
      </c>
      <c r="I29" s="66">
        <v>10</v>
      </c>
      <c r="J29" s="66">
        <v>2</v>
      </c>
      <c r="K29" s="66">
        <v>6</v>
      </c>
      <c r="L29" s="66">
        <v>1</v>
      </c>
      <c r="M29" s="66">
        <v>0</v>
      </c>
      <c r="N29" s="66">
        <v>0</v>
      </c>
      <c r="O29" s="66">
        <v>4</v>
      </c>
      <c r="P29" s="66">
        <v>1</v>
      </c>
      <c r="Q29" s="66">
        <v>7</v>
      </c>
      <c r="R29" s="66">
        <f t="shared" si="0"/>
        <v>32</v>
      </c>
      <c r="S29" s="66">
        <v>100</v>
      </c>
      <c r="T29" s="66">
        <f t="shared" si="1"/>
        <v>32</v>
      </c>
      <c r="U29" s="66" t="s">
        <v>68</v>
      </c>
    </row>
    <row r="30" spans="1:21" ht="60" x14ac:dyDescent="0.2">
      <c r="A30" s="66">
        <v>17</v>
      </c>
      <c r="B30" s="66" t="s">
        <v>289</v>
      </c>
      <c r="C30" s="67" t="s">
        <v>11</v>
      </c>
      <c r="D30" s="67" t="s">
        <v>15</v>
      </c>
      <c r="E30" s="66" t="s">
        <v>273</v>
      </c>
      <c r="F30" s="66">
        <v>5</v>
      </c>
      <c r="G30" s="67" t="s">
        <v>19</v>
      </c>
      <c r="H30" s="66">
        <v>1</v>
      </c>
      <c r="I30" s="66">
        <v>10</v>
      </c>
      <c r="J30" s="66">
        <v>0</v>
      </c>
      <c r="K30" s="66">
        <v>7</v>
      </c>
      <c r="L30" s="66">
        <v>1</v>
      </c>
      <c r="M30" s="66">
        <v>1</v>
      </c>
      <c r="N30" s="66">
        <v>0</v>
      </c>
      <c r="O30" s="66">
        <v>5</v>
      </c>
      <c r="P30" s="66">
        <v>6</v>
      </c>
      <c r="Q30" s="66">
        <v>0</v>
      </c>
      <c r="R30" s="66">
        <f t="shared" si="0"/>
        <v>31</v>
      </c>
      <c r="S30" s="66">
        <v>100</v>
      </c>
      <c r="T30" s="66">
        <f t="shared" si="1"/>
        <v>31</v>
      </c>
      <c r="U30" s="66" t="s">
        <v>68</v>
      </c>
    </row>
    <row r="31" spans="1:21" ht="60" x14ac:dyDescent="0.2">
      <c r="A31" s="66">
        <v>18</v>
      </c>
      <c r="B31" s="66" t="s">
        <v>290</v>
      </c>
      <c r="C31" s="67" t="s">
        <v>11</v>
      </c>
      <c r="D31" s="67" t="s">
        <v>15</v>
      </c>
      <c r="E31" s="69" t="s">
        <v>291</v>
      </c>
      <c r="F31" s="69">
        <v>5</v>
      </c>
      <c r="G31" s="67" t="s">
        <v>16</v>
      </c>
      <c r="H31" s="69">
        <v>3</v>
      </c>
      <c r="I31" s="69">
        <v>8</v>
      </c>
      <c r="J31" s="69">
        <v>0</v>
      </c>
      <c r="K31" s="69">
        <v>7</v>
      </c>
      <c r="L31" s="69">
        <v>2</v>
      </c>
      <c r="M31" s="69">
        <v>0</v>
      </c>
      <c r="N31" s="69">
        <v>2</v>
      </c>
      <c r="O31" s="69">
        <v>6</v>
      </c>
      <c r="P31" s="69">
        <v>3</v>
      </c>
      <c r="Q31" s="69">
        <v>0</v>
      </c>
      <c r="R31" s="69">
        <v>31</v>
      </c>
      <c r="S31" s="66">
        <v>100</v>
      </c>
      <c r="T31" s="66">
        <f t="shared" si="1"/>
        <v>31</v>
      </c>
      <c r="U31" s="66" t="s">
        <v>68</v>
      </c>
    </row>
    <row r="32" spans="1:21" ht="60" x14ac:dyDescent="0.2">
      <c r="A32" s="66">
        <v>19</v>
      </c>
      <c r="B32" s="69" t="s">
        <v>292</v>
      </c>
      <c r="C32" s="67" t="s">
        <v>11</v>
      </c>
      <c r="D32" s="67" t="s">
        <v>15</v>
      </c>
      <c r="E32" s="69" t="s">
        <v>291</v>
      </c>
      <c r="F32" s="69">
        <v>5</v>
      </c>
      <c r="G32" s="67" t="s">
        <v>16</v>
      </c>
      <c r="H32" s="69">
        <v>2</v>
      </c>
      <c r="I32" s="69">
        <v>9</v>
      </c>
      <c r="J32" s="69">
        <v>0</v>
      </c>
      <c r="K32" s="69">
        <v>10.5</v>
      </c>
      <c r="L32" s="69">
        <v>1</v>
      </c>
      <c r="M32" s="69">
        <v>0</v>
      </c>
      <c r="N32" s="69">
        <v>1</v>
      </c>
      <c r="O32" s="69">
        <v>5</v>
      </c>
      <c r="P32" s="69">
        <v>1</v>
      </c>
      <c r="Q32" s="69">
        <v>0</v>
      </c>
      <c r="R32" s="69">
        <f t="shared" ref="R32:R49" si="2">SUM(H32:Q32)</f>
        <v>29.5</v>
      </c>
      <c r="S32" s="66">
        <v>100</v>
      </c>
      <c r="T32" s="66">
        <f t="shared" si="1"/>
        <v>29.5</v>
      </c>
      <c r="U32" s="66" t="s">
        <v>68</v>
      </c>
    </row>
    <row r="33" spans="1:21" ht="60" x14ac:dyDescent="0.2">
      <c r="A33" s="66">
        <v>20</v>
      </c>
      <c r="B33" s="69" t="s">
        <v>293</v>
      </c>
      <c r="C33" s="67" t="s">
        <v>11</v>
      </c>
      <c r="D33" s="67" t="s">
        <v>15</v>
      </c>
      <c r="E33" s="69" t="s">
        <v>291</v>
      </c>
      <c r="F33" s="69">
        <v>5</v>
      </c>
      <c r="G33" s="67" t="s">
        <v>16</v>
      </c>
      <c r="H33" s="69">
        <v>2</v>
      </c>
      <c r="I33" s="69">
        <v>9</v>
      </c>
      <c r="J33" s="69">
        <v>0</v>
      </c>
      <c r="K33" s="69">
        <v>9</v>
      </c>
      <c r="L33" s="69">
        <v>0</v>
      </c>
      <c r="M33" s="69">
        <v>1</v>
      </c>
      <c r="N33" s="69">
        <v>0</v>
      </c>
      <c r="O33" s="69">
        <v>5.5</v>
      </c>
      <c r="P33" s="69">
        <v>1</v>
      </c>
      <c r="Q33" s="69">
        <v>0</v>
      </c>
      <c r="R33" s="69">
        <f t="shared" si="2"/>
        <v>27.5</v>
      </c>
      <c r="S33" s="66">
        <v>100</v>
      </c>
      <c r="T33" s="66">
        <f t="shared" si="1"/>
        <v>27.500000000000004</v>
      </c>
      <c r="U33" s="66" t="s">
        <v>68</v>
      </c>
    </row>
    <row r="34" spans="1:21" ht="60" x14ac:dyDescent="0.2">
      <c r="A34" s="66">
        <v>21</v>
      </c>
      <c r="B34" s="66" t="s">
        <v>294</v>
      </c>
      <c r="C34" s="67" t="s">
        <v>11</v>
      </c>
      <c r="D34" s="67" t="s">
        <v>15</v>
      </c>
      <c r="E34" s="66" t="s">
        <v>273</v>
      </c>
      <c r="F34" s="66">
        <v>5</v>
      </c>
      <c r="G34" s="67" t="s">
        <v>19</v>
      </c>
      <c r="H34" s="66">
        <v>2</v>
      </c>
      <c r="I34" s="66">
        <v>11</v>
      </c>
      <c r="J34" s="66">
        <v>0</v>
      </c>
      <c r="K34" s="66">
        <v>7</v>
      </c>
      <c r="L34" s="66">
        <v>1</v>
      </c>
      <c r="M34" s="66">
        <v>3</v>
      </c>
      <c r="N34" s="66">
        <v>0</v>
      </c>
      <c r="O34" s="66">
        <v>3</v>
      </c>
      <c r="P34" s="66">
        <v>0</v>
      </c>
      <c r="Q34" s="66">
        <v>0</v>
      </c>
      <c r="R34" s="66">
        <f t="shared" si="2"/>
        <v>27</v>
      </c>
      <c r="S34" s="66">
        <v>100</v>
      </c>
      <c r="T34" s="66">
        <f t="shared" si="1"/>
        <v>27</v>
      </c>
      <c r="U34" s="66" t="s">
        <v>68</v>
      </c>
    </row>
    <row r="35" spans="1:21" ht="60" x14ac:dyDescent="0.2">
      <c r="A35" s="69">
        <v>22</v>
      </c>
      <c r="B35" s="66" t="s">
        <v>295</v>
      </c>
      <c r="C35" s="67" t="s">
        <v>11</v>
      </c>
      <c r="D35" s="67" t="s">
        <v>15</v>
      </c>
      <c r="E35" s="66" t="s">
        <v>273</v>
      </c>
      <c r="F35" s="66">
        <v>5</v>
      </c>
      <c r="G35" s="67" t="s">
        <v>19</v>
      </c>
      <c r="H35" s="66">
        <v>2</v>
      </c>
      <c r="I35" s="66">
        <v>10</v>
      </c>
      <c r="J35" s="66">
        <v>0</v>
      </c>
      <c r="K35" s="66">
        <v>4</v>
      </c>
      <c r="L35" s="66">
        <v>2</v>
      </c>
      <c r="M35" s="66">
        <v>0</v>
      </c>
      <c r="N35" s="66">
        <v>0</v>
      </c>
      <c r="O35" s="66">
        <v>9</v>
      </c>
      <c r="P35" s="66">
        <v>0</v>
      </c>
      <c r="Q35" s="66">
        <v>0</v>
      </c>
      <c r="R35" s="66">
        <f t="shared" si="2"/>
        <v>27</v>
      </c>
      <c r="S35" s="66">
        <v>100</v>
      </c>
      <c r="T35" s="66">
        <f t="shared" si="1"/>
        <v>27</v>
      </c>
      <c r="U35" s="66" t="s">
        <v>68</v>
      </c>
    </row>
    <row r="36" spans="1:21" ht="60" x14ac:dyDescent="0.2">
      <c r="A36" s="69">
        <v>23</v>
      </c>
      <c r="B36" s="69" t="s">
        <v>296</v>
      </c>
      <c r="C36" s="67" t="s">
        <v>11</v>
      </c>
      <c r="D36" s="67" t="s">
        <v>15</v>
      </c>
      <c r="E36" s="69" t="s">
        <v>291</v>
      </c>
      <c r="F36" s="69">
        <v>5</v>
      </c>
      <c r="G36" s="67" t="s">
        <v>16</v>
      </c>
      <c r="H36" s="69">
        <v>1</v>
      </c>
      <c r="I36" s="69">
        <v>10</v>
      </c>
      <c r="J36" s="69">
        <v>0</v>
      </c>
      <c r="K36" s="69">
        <v>7</v>
      </c>
      <c r="L36" s="69">
        <v>0</v>
      </c>
      <c r="M36" s="69">
        <v>0</v>
      </c>
      <c r="N36" s="69">
        <v>0</v>
      </c>
      <c r="O36" s="69">
        <v>6</v>
      </c>
      <c r="P36" s="69">
        <v>2</v>
      </c>
      <c r="Q36" s="69">
        <v>1</v>
      </c>
      <c r="R36" s="69">
        <f t="shared" si="2"/>
        <v>27</v>
      </c>
      <c r="S36" s="66">
        <v>100</v>
      </c>
      <c r="T36" s="66">
        <f t="shared" si="1"/>
        <v>27</v>
      </c>
      <c r="U36" s="66" t="s">
        <v>68</v>
      </c>
    </row>
    <row r="37" spans="1:21" ht="60" x14ac:dyDescent="0.2">
      <c r="A37" s="69">
        <v>24</v>
      </c>
      <c r="B37" s="69" t="s">
        <v>297</v>
      </c>
      <c r="C37" s="67" t="s">
        <v>11</v>
      </c>
      <c r="D37" s="67" t="s">
        <v>15</v>
      </c>
      <c r="E37" s="69" t="s">
        <v>291</v>
      </c>
      <c r="F37" s="69">
        <v>5</v>
      </c>
      <c r="G37" s="67" t="s">
        <v>16</v>
      </c>
      <c r="H37" s="69">
        <v>2</v>
      </c>
      <c r="I37" s="69">
        <v>9</v>
      </c>
      <c r="J37" s="69">
        <v>0</v>
      </c>
      <c r="K37" s="69">
        <v>7</v>
      </c>
      <c r="L37" s="69">
        <v>0</v>
      </c>
      <c r="M37" s="69">
        <v>2</v>
      </c>
      <c r="N37" s="69">
        <v>0</v>
      </c>
      <c r="O37" s="69">
        <v>5</v>
      </c>
      <c r="P37" s="69">
        <v>1</v>
      </c>
      <c r="Q37" s="69">
        <v>0</v>
      </c>
      <c r="R37" s="69">
        <f t="shared" si="2"/>
        <v>26</v>
      </c>
      <c r="S37" s="66">
        <v>100</v>
      </c>
      <c r="T37" s="66">
        <f t="shared" si="1"/>
        <v>26</v>
      </c>
      <c r="U37" s="66" t="s">
        <v>68</v>
      </c>
    </row>
    <row r="38" spans="1:21" ht="60" x14ac:dyDescent="0.2">
      <c r="A38" s="69">
        <v>25</v>
      </c>
      <c r="B38" s="69" t="s">
        <v>298</v>
      </c>
      <c r="C38" s="67" t="s">
        <v>11</v>
      </c>
      <c r="D38" s="67" t="s">
        <v>15</v>
      </c>
      <c r="E38" s="69" t="s">
        <v>291</v>
      </c>
      <c r="F38" s="69">
        <v>5</v>
      </c>
      <c r="G38" s="67" t="s">
        <v>16</v>
      </c>
      <c r="H38" s="69">
        <v>2</v>
      </c>
      <c r="I38" s="69">
        <v>9</v>
      </c>
      <c r="J38" s="69">
        <v>0</v>
      </c>
      <c r="K38" s="69">
        <v>7</v>
      </c>
      <c r="L38" s="69">
        <v>0</v>
      </c>
      <c r="M38" s="69">
        <v>2</v>
      </c>
      <c r="N38" s="69">
        <v>0</v>
      </c>
      <c r="O38" s="69">
        <v>5</v>
      </c>
      <c r="P38" s="69">
        <v>1</v>
      </c>
      <c r="Q38" s="69">
        <v>0</v>
      </c>
      <c r="R38" s="69">
        <f t="shared" si="2"/>
        <v>26</v>
      </c>
      <c r="S38" s="66">
        <v>100</v>
      </c>
      <c r="T38" s="66">
        <f t="shared" si="1"/>
        <v>26</v>
      </c>
      <c r="U38" s="66" t="s">
        <v>68</v>
      </c>
    </row>
    <row r="39" spans="1:21" ht="60" x14ac:dyDescent="0.2">
      <c r="A39" s="69">
        <v>26</v>
      </c>
      <c r="B39" s="66" t="s">
        <v>299</v>
      </c>
      <c r="C39" s="67" t="s">
        <v>11</v>
      </c>
      <c r="D39" s="67" t="s">
        <v>15</v>
      </c>
      <c r="E39" s="66" t="s">
        <v>273</v>
      </c>
      <c r="F39" s="66">
        <v>5</v>
      </c>
      <c r="G39" s="67" t="s">
        <v>19</v>
      </c>
      <c r="H39" s="66">
        <v>1</v>
      </c>
      <c r="I39" s="66">
        <v>9</v>
      </c>
      <c r="J39" s="66">
        <v>0</v>
      </c>
      <c r="K39" s="66">
        <v>3</v>
      </c>
      <c r="L39" s="66">
        <v>1</v>
      </c>
      <c r="M39" s="66">
        <v>0</v>
      </c>
      <c r="N39" s="66">
        <v>0</v>
      </c>
      <c r="O39" s="66">
        <v>10</v>
      </c>
      <c r="P39" s="66">
        <v>1</v>
      </c>
      <c r="Q39" s="66">
        <v>0</v>
      </c>
      <c r="R39" s="66">
        <f t="shared" si="2"/>
        <v>25</v>
      </c>
      <c r="S39" s="66">
        <v>100</v>
      </c>
      <c r="T39" s="66">
        <f t="shared" si="1"/>
        <v>25</v>
      </c>
      <c r="U39" s="66" t="s">
        <v>68</v>
      </c>
    </row>
    <row r="40" spans="1:21" ht="60" x14ac:dyDescent="0.2">
      <c r="A40" s="69">
        <v>27</v>
      </c>
      <c r="B40" s="66" t="s">
        <v>300</v>
      </c>
      <c r="C40" s="67" t="s">
        <v>11</v>
      </c>
      <c r="D40" s="67" t="s">
        <v>15</v>
      </c>
      <c r="E40" s="66" t="s">
        <v>273</v>
      </c>
      <c r="F40" s="66">
        <v>5</v>
      </c>
      <c r="G40" s="67" t="s">
        <v>19</v>
      </c>
      <c r="H40" s="66">
        <v>1</v>
      </c>
      <c r="I40" s="66">
        <v>10</v>
      </c>
      <c r="J40" s="66">
        <v>0</v>
      </c>
      <c r="K40" s="66">
        <v>0</v>
      </c>
      <c r="L40" s="66">
        <v>1</v>
      </c>
      <c r="M40" s="66">
        <v>0</v>
      </c>
      <c r="N40" s="66">
        <v>1</v>
      </c>
      <c r="O40" s="66">
        <v>8</v>
      </c>
      <c r="P40" s="66">
        <v>1</v>
      </c>
      <c r="Q40" s="66">
        <v>3</v>
      </c>
      <c r="R40" s="66">
        <f t="shared" si="2"/>
        <v>25</v>
      </c>
      <c r="S40" s="66">
        <v>100</v>
      </c>
      <c r="T40" s="66">
        <f t="shared" si="1"/>
        <v>25</v>
      </c>
      <c r="U40" s="66" t="s">
        <v>68</v>
      </c>
    </row>
    <row r="41" spans="1:21" ht="60" x14ac:dyDescent="0.2">
      <c r="A41" s="69">
        <v>28</v>
      </c>
      <c r="B41" s="69" t="s">
        <v>301</v>
      </c>
      <c r="C41" s="67" t="s">
        <v>11</v>
      </c>
      <c r="D41" s="67" t="s">
        <v>15</v>
      </c>
      <c r="E41" s="69" t="s">
        <v>291</v>
      </c>
      <c r="F41" s="69">
        <v>5</v>
      </c>
      <c r="G41" s="67" t="s">
        <v>16</v>
      </c>
      <c r="H41" s="69">
        <v>1</v>
      </c>
      <c r="I41" s="69">
        <v>10</v>
      </c>
      <c r="J41" s="69">
        <v>0</v>
      </c>
      <c r="K41" s="69">
        <v>10.5</v>
      </c>
      <c r="L41" s="69">
        <v>1</v>
      </c>
      <c r="M41" s="69">
        <v>0</v>
      </c>
      <c r="N41" s="69">
        <v>0</v>
      </c>
      <c r="O41" s="69">
        <v>2.5</v>
      </c>
      <c r="P41" s="69">
        <v>0</v>
      </c>
      <c r="Q41" s="69">
        <v>0</v>
      </c>
      <c r="R41" s="69">
        <f t="shared" si="2"/>
        <v>25</v>
      </c>
      <c r="S41" s="66">
        <v>100</v>
      </c>
      <c r="T41" s="66">
        <f t="shared" si="1"/>
        <v>25</v>
      </c>
      <c r="U41" s="66" t="s">
        <v>68</v>
      </c>
    </row>
    <row r="42" spans="1:21" ht="60" x14ac:dyDescent="0.2">
      <c r="A42" s="69">
        <v>29</v>
      </c>
      <c r="B42" s="69" t="s">
        <v>302</v>
      </c>
      <c r="C42" s="67" t="s">
        <v>11</v>
      </c>
      <c r="D42" s="67" t="s">
        <v>15</v>
      </c>
      <c r="E42" s="69" t="s">
        <v>291</v>
      </c>
      <c r="F42" s="69">
        <v>5</v>
      </c>
      <c r="G42" s="67" t="s">
        <v>16</v>
      </c>
      <c r="H42" s="69">
        <v>1</v>
      </c>
      <c r="I42" s="69">
        <v>8</v>
      </c>
      <c r="J42" s="69">
        <v>0</v>
      </c>
      <c r="K42" s="69">
        <v>7</v>
      </c>
      <c r="L42" s="69">
        <v>0</v>
      </c>
      <c r="M42" s="69">
        <v>1</v>
      </c>
      <c r="N42" s="69">
        <v>1</v>
      </c>
      <c r="O42" s="69">
        <v>5</v>
      </c>
      <c r="P42" s="69">
        <v>2</v>
      </c>
      <c r="Q42" s="69">
        <v>0</v>
      </c>
      <c r="R42" s="69">
        <f t="shared" si="2"/>
        <v>25</v>
      </c>
      <c r="S42" s="66">
        <v>100</v>
      </c>
      <c r="T42" s="66">
        <f t="shared" si="1"/>
        <v>25</v>
      </c>
      <c r="U42" s="66" t="s">
        <v>68</v>
      </c>
    </row>
    <row r="43" spans="1:21" ht="60" x14ac:dyDescent="0.2">
      <c r="A43" s="69">
        <v>30</v>
      </c>
      <c r="B43" s="69" t="s">
        <v>303</v>
      </c>
      <c r="C43" s="67" t="s">
        <v>11</v>
      </c>
      <c r="D43" s="67" t="s">
        <v>15</v>
      </c>
      <c r="E43" s="69" t="s">
        <v>291</v>
      </c>
      <c r="F43" s="69">
        <v>5</v>
      </c>
      <c r="G43" s="67" t="s">
        <v>16</v>
      </c>
      <c r="H43" s="69">
        <v>3</v>
      </c>
      <c r="I43" s="69">
        <v>8</v>
      </c>
      <c r="J43" s="69">
        <v>0</v>
      </c>
      <c r="K43" s="69">
        <v>7</v>
      </c>
      <c r="L43" s="69">
        <v>1</v>
      </c>
      <c r="M43" s="69">
        <v>1</v>
      </c>
      <c r="N43" s="69">
        <v>0</v>
      </c>
      <c r="O43" s="69">
        <v>2.5</v>
      </c>
      <c r="P43" s="69">
        <v>2</v>
      </c>
      <c r="Q43" s="69">
        <v>0</v>
      </c>
      <c r="R43" s="69">
        <f t="shared" si="2"/>
        <v>24.5</v>
      </c>
      <c r="S43" s="66">
        <v>100</v>
      </c>
      <c r="T43" s="66">
        <f t="shared" si="1"/>
        <v>24.5</v>
      </c>
      <c r="U43" s="66" t="s">
        <v>68</v>
      </c>
    </row>
    <row r="44" spans="1:21" ht="60" x14ac:dyDescent="0.2">
      <c r="A44" s="69">
        <v>31</v>
      </c>
      <c r="B44" s="69" t="s">
        <v>304</v>
      </c>
      <c r="C44" s="67" t="s">
        <v>11</v>
      </c>
      <c r="D44" s="67" t="s">
        <v>15</v>
      </c>
      <c r="E44" s="69" t="s">
        <v>291</v>
      </c>
      <c r="F44" s="69">
        <v>5</v>
      </c>
      <c r="G44" s="67" t="s">
        <v>16</v>
      </c>
      <c r="H44" s="69">
        <v>2</v>
      </c>
      <c r="I44" s="69">
        <v>8</v>
      </c>
      <c r="J44" s="69">
        <v>0</v>
      </c>
      <c r="K44" s="69">
        <v>7</v>
      </c>
      <c r="L44" s="69">
        <v>0</v>
      </c>
      <c r="M44" s="69">
        <v>0</v>
      </c>
      <c r="N44" s="69">
        <v>0</v>
      </c>
      <c r="O44" s="69">
        <v>5</v>
      </c>
      <c r="P44" s="69">
        <v>2</v>
      </c>
      <c r="Q44" s="69">
        <v>0</v>
      </c>
      <c r="R44" s="69">
        <f t="shared" si="2"/>
        <v>24</v>
      </c>
      <c r="S44" s="66">
        <v>100</v>
      </c>
      <c r="T44" s="66">
        <f t="shared" si="1"/>
        <v>24</v>
      </c>
      <c r="U44" s="66" t="s">
        <v>68</v>
      </c>
    </row>
    <row r="45" spans="1:21" ht="60" x14ac:dyDescent="0.2">
      <c r="A45" s="69">
        <v>32</v>
      </c>
      <c r="B45" s="69" t="s">
        <v>305</v>
      </c>
      <c r="C45" s="67" t="s">
        <v>11</v>
      </c>
      <c r="D45" s="67" t="s">
        <v>15</v>
      </c>
      <c r="E45" s="69" t="s">
        <v>291</v>
      </c>
      <c r="F45" s="69">
        <v>5</v>
      </c>
      <c r="G45" s="67" t="s">
        <v>16</v>
      </c>
      <c r="H45" s="69">
        <v>2</v>
      </c>
      <c r="I45" s="69">
        <v>8</v>
      </c>
      <c r="J45" s="69">
        <v>0</v>
      </c>
      <c r="K45" s="69">
        <v>4</v>
      </c>
      <c r="L45" s="69">
        <v>0</v>
      </c>
      <c r="M45" s="69">
        <v>1</v>
      </c>
      <c r="N45" s="69">
        <v>1</v>
      </c>
      <c r="O45" s="69">
        <v>6</v>
      </c>
      <c r="P45" s="69">
        <v>2</v>
      </c>
      <c r="Q45" s="69">
        <v>0</v>
      </c>
      <c r="R45" s="69">
        <f t="shared" si="2"/>
        <v>24</v>
      </c>
      <c r="S45" s="66">
        <v>100</v>
      </c>
      <c r="T45" s="66">
        <f t="shared" si="1"/>
        <v>24</v>
      </c>
      <c r="U45" s="66" t="s">
        <v>68</v>
      </c>
    </row>
    <row r="46" spans="1:21" ht="60" x14ac:dyDescent="0.2">
      <c r="A46" s="69">
        <v>33</v>
      </c>
      <c r="B46" s="69" t="s">
        <v>306</v>
      </c>
      <c r="C46" s="67" t="s">
        <v>11</v>
      </c>
      <c r="D46" s="67" t="s">
        <v>15</v>
      </c>
      <c r="E46" s="69" t="s">
        <v>291</v>
      </c>
      <c r="F46" s="69">
        <v>5</v>
      </c>
      <c r="G46" s="67" t="s">
        <v>16</v>
      </c>
      <c r="H46" s="69">
        <v>1</v>
      </c>
      <c r="I46" s="69">
        <v>8</v>
      </c>
      <c r="J46" s="69">
        <v>0</v>
      </c>
      <c r="K46" s="69">
        <v>4</v>
      </c>
      <c r="L46" s="69">
        <v>0</v>
      </c>
      <c r="M46" s="69">
        <v>1</v>
      </c>
      <c r="N46" s="69">
        <v>0</v>
      </c>
      <c r="O46" s="69">
        <v>6</v>
      </c>
      <c r="P46" s="69">
        <v>2</v>
      </c>
      <c r="Q46" s="69">
        <v>1</v>
      </c>
      <c r="R46" s="69">
        <f t="shared" si="2"/>
        <v>23</v>
      </c>
      <c r="S46" s="66">
        <v>100</v>
      </c>
      <c r="T46" s="66">
        <f t="shared" si="1"/>
        <v>23</v>
      </c>
      <c r="U46" s="66" t="s">
        <v>68</v>
      </c>
    </row>
    <row r="47" spans="1:21" ht="60" x14ac:dyDescent="0.2">
      <c r="A47" s="69">
        <v>34</v>
      </c>
      <c r="B47" s="69" t="s">
        <v>307</v>
      </c>
      <c r="C47" s="67" t="s">
        <v>11</v>
      </c>
      <c r="D47" s="67" t="s">
        <v>15</v>
      </c>
      <c r="E47" s="69" t="s">
        <v>291</v>
      </c>
      <c r="F47" s="69">
        <v>5</v>
      </c>
      <c r="G47" s="67" t="s">
        <v>16</v>
      </c>
      <c r="H47" s="69">
        <v>1</v>
      </c>
      <c r="I47" s="69">
        <v>9</v>
      </c>
      <c r="J47" s="69">
        <v>0</v>
      </c>
      <c r="K47" s="69">
        <v>7</v>
      </c>
      <c r="L47" s="69">
        <v>0</v>
      </c>
      <c r="M47" s="69">
        <v>0</v>
      </c>
      <c r="N47" s="69">
        <v>1</v>
      </c>
      <c r="O47" s="69">
        <v>2.5</v>
      </c>
      <c r="P47" s="69">
        <v>1</v>
      </c>
      <c r="Q47" s="69">
        <v>1</v>
      </c>
      <c r="R47" s="69">
        <f t="shared" si="2"/>
        <v>22.5</v>
      </c>
      <c r="S47" s="66">
        <v>100</v>
      </c>
      <c r="T47" s="66">
        <f t="shared" si="1"/>
        <v>22.5</v>
      </c>
      <c r="U47" s="66" t="s">
        <v>68</v>
      </c>
    </row>
    <row r="48" spans="1:21" ht="60" x14ac:dyDescent="0.2">
      <c r="A48" s="69">
        <v>35</v>
      </c>
      <c r="B48" s="69" t="s">
        <v>308</v>
      </c>
      <c r="C48" s="67" t="s">
        <v>11</v>
      </c>
      <c r="D48" s="67" t="s">
        <v>15</v>
      </c>
      <c r="E48" s="69" t="s">
        <v>291</v>
      </c>
      <c r="F48" s="69">
        <v>5</v>
      </c>
      <c r="G48" s="67" t="s">
        <v>16</v>
      </c>
      <c r="H48" s="69">
        <v>2</v>
      </c>
      <c r="I48" s="69">
        <v>9</v>
      </c>
      <c r="J48" s="69">
        <v>0</v>
      </c>
      <c r="K48" s="69">
        <v>6</v>
      </c>
      <c r="L48" s="69">
        <v>2</v>
      </c>
      <c r="M48" s="69">
        <v>0</v>
      </c>
      <c r="N48" s="69">
        <v>0</v>
      </c>
      <c r="O48" s="69">
        <v>0</v>
      </c>
      <c r="P48" s="69">
        <v>2</v>
      </c>
      <c r="Q48" s="69">
        <v>0</v>
      </c>
      <c r="R48" s="69">
        <f t="shared" si="2"/>
        <v>21</v>
      </c>
      <c r="S48" s="66">
        <v>100</v>
      </c>
      <c r="T48" s="66">
        <f t="shared" si="1"/>
        <v>21</v>
      </c>
      <c r="U48" s="66" t="s">
        <v>68</v>
      </c>
    </row>
    <row r="49" spans="1:21" ht="60" x14ac:dyDescent="0.2">
      <c r="A49" s="69">
        <v>36</v>
      </c>
      <c r="B49" s="69" t="s">
        <v>309</v>
      </c>
      <c r="C49" s="67" t="s">
        <v>11</v>
      </c>
      <c r="D49" s="67" t="s">
        <v>15</v>
      </c>
      <c r="E49" s="69" t="s">
        <v>291</v>
      </c>
      <c r="F49" s="69">
        <v>5</v>
      </c>
      <c r="G49" s="67" t="s">
        <v>16</v>
      </c>
      <c r="H49" s="69">
        <v>2</v>
      </c>
      <c r="I49" s="69">
        <v>9</v>
      </c>
      <c r="J49" s="69">
        <v>0</v>
      </c>
      <c r="K49" s="69">
        <v>6</v>
      </c>
      <c r="L49" s="69">
        <v>1</v>
      </c>
      <c r="M49" s="69">
        <v>0</v>
      </c>
      <c r="N49" s="69">
        <v>0</v>
      </c>
      <c r="O49" s="69">
        <v>0</v>
      </c>
      <c r="P49" s="69">
        <v>2</v>
      </c>
      <c r="Q49" s="69">
        <v>0</v>
      </c>
      <c r="R49" s="69">
        <f t="shared" si="2"/>
        <v>20</v>
      </c>
      <c r="S49" s="66">
        <v>100</v>
      </c>
      <c r="T49" s="66">
        <f t="shared" si="1"/>
        <v>20</v>
      </c>
      <c r="U49" s="66" t="s">
        <v>68</v>
      </c>
    </row>
    <row r="50" spans="1:21" ht="60" x14ac:dyDescent="0.2">
      <c r="A50" s="69">
        <v>37</v>
      </c>
      <c r="B50" s="66" t="s">
        <v>310</v>
      </c>
      <c r="C50" s="67" t="s">
        <v>11</v>
      </c>
      <c r="D50" s="67" t="s">
        <v>15</v>
      </c>
      <c r="E50" s="69" t="s">
        <v>291</v>
      </c>
      <c r="F50" s="69">
        <v>5</v>
      </c>
      <c r="G50" s="67" t="s">
        <v>16</v>
      </c>
      <c r="H50" s="69">
        <v>1</v>
      </c>
      <c r="I50" s="69">
        <v>10</v>
      </c>
      <c r="J50" s="69">
        <v>0</v>
      </c>
      <c r="K50" s="69">
        <v>1</v>
      </c>
      <c r="L50" s="69">
        <v>0</v>
      </c>
      <c r="M50" s="69">
        <v>2</v>
      </c>
      <c r="N50" s="69">
        <v>0</v>
      </c>
      <c r="O50" s="69">
        <v>5</v>
      </c>
      <c r="P50" s="69">
        <v>1</v>
      </c>
      <c r="Q50" s="69">
        <v>0</v>
      </c>
      <c r="R50" s="69">
        <v>20</v>
      </c>
      <c r="S50" s="66">
        <v>100</v>
      </c>
      <c r="T50" s="66">
        <f t="shared" si="1"/>
        <v>20</v>
      </c>
      <c r="U50" s="66" t="s">
        <v>68</v>
      </c>
    </row>
    <row r="51" spans="1:21" ht="60" x14ac:dyDescent="0.2">
      <c r="A51" s="69">
        <v>38</v>
      </c>
      <c r="B51" s="66" t="s">
        <v>311</v>
      </c>
      <c r="C51" s="67" t="s">
        <v>11</v>
      </c>
      <c r="D51" s="67" t="s">
        <v>15</v>
      </c>
      <c r="E51" s="69" t="s">
        <v>291</v>
      </c>
      <c r="F51" s="69">
        <v>5</v>
      </c>
      <c r="G51" s="67" t="s">
        <v>16</v>
      </c>
      <c r="H51" s="69">
        <v>1</v>
      </c>
      <c r="I51" s="69">
        <v>9</v>
      </c>
      <c r="J51" s="69">
        <v>0</v>
      </c>
      <c r="K51" s="69">
        <v>6</v>
      </c>
      <c r="L51" s="69">
        <v>0</v>
      </c>
      <c r="M51" s="69">
        <v>0</v>
      </c>
      <c r="N51" s="69">
        <v>0</v>
      </c>
      <c r="O51" s="69">
        <v>2</v>
      </c>
      <c r="P51" s="69">
        <v>2</v>
      </c>
      <c r="Q51" s="69">
        <v>0</v>
      </c>
      <c r="R51" s="69">
        <v>20</v>
      </c>
      <c r="S51" s="66">
        <v>100</v>
      </c>
      <c r="T51" s="66">
        <f t="shared" si="1"/>
        <v>20</v>
      </c>
      <c r="U51" s="66" t="s">
        <v>68</v>
      </c>
    </row>
    <row r="52" spans="1:21" ht="60" x14ac:dyDescent="0.2">
      <c r="A52" s="69">
        <v>39</v>
      </c>
      <c r="B52" s="66" t="s">
        <v>312</v>
      </c>
      <c r="C52" s="68" t="s">
        <v>11</v>
      </c>
      <c r="D52" s="67" t="s">
        <v>15</v>
      </c>
      <c r="E52" s="69" t="s">
        <v>291</v>
      </c>
      <c r="F52" s="69">
        <v>5</v>
      </c>
      <c r="G52" s="67" t="s">
        <v>16</v>
      </c>
      <c r="H52" s="69">
        <v>1</v>
      </c>
      <c r="I52" s="69">
        <v>9</v>
      </c>
      <c r="J52" s="69">
        <v>0</v>
      </c>
      <c r="K52" s="69">
        <v>6</v>
      </c>
      <c r="L52" s="69">
        <v>0</v>
      </c>
      <c r="M52" s="69">
        <v>0</v>
      </c>
      <c r="N52" s="69">
        <v>0</v>
      </c>
      <c r="O52" s="69">
        <v>2</v>
      </c>
      <c r="P52" s="69">
        <v>2</v>
      </c>
      <c r="Q52" s="69">
        <v>0</v>
      </c>
      <c r="R52" s="69">
        <v>20</v>
      </c>
      <c r="S52" s="69">
        <v>100</v>
      </c>
      <c r="T52" s="66">
        <f t="shared" si="1"/>
        <v>20</v>
      </c>
      <c r="U52" s="66" t="s">
        <v>68</v>
      </c>
    </row>
    <row r="53" spans="1:21" ht="60" x14ac:dyDescent="0.2">
      <c r="A53" s="69">
        <v>40</v>
      </c>
      <c r="B53" s="69" t="s">
        <v>313</v>
      </c>
      <c r="C53" s="67" t="s">
        <v>11</v>
      </c>
      <c r="D53" s="67" t="s">
        <v>15</v>
      </c>
      <c r="E53" s="69" t="s">
        <v>291</v>
      </c>
      <c r="F53" s="69">
        <v>5</v>
      </c>
      <c r="G53" s="67" t="s">
        <v>16</v>
      </c>
      <c r="H53" s="69">
        <v>0</v>
      </c>
      <c r="I53" s="69">
        <v>8</v>
      </c>
      <c r="J53" s="69">
        <v>0</v>
      </c>
      <c r="K53" s="69">
        <v>5</v>
      </c>
      <c r="L53" s="69">
        <v>0</v>
      </c>
      <c r="M53" s="69">
        <v>1</v>
      </c>
      <c r="N53" s="69">
        <v>0</v>
      </c>
      <c r="O53" s="69">
        <v>2</v>
      </c>
      <c r="P53" s="69">
        <v>1</v>
      </c>
      <c r="Q53" s="69">
        <v>2</v>
      </c>
      <c r="R53" s="69">
        <f>SUM(H53:Q53)</f>
        <v>19</v>
      </c>
      <c r="S53" s="66">
        <v>100</v>
      </c>
      <c r="T53" s="66">
        <f t="shared" si="1"/>
        <v>19</v>
      </c>
      <c r="U53" s="66" t="s">
        <v>68</v>
      </c>
    </row>
    <row r="54" spans="1:21" ht="60" x14ac:dyDescent="0.2">
      <c r="A54" s="69">
        <v>41</v>
      </c>
      <c r="B54" s="69" t="s">
        <v>314</v>
      </c>
      <c r="C54" s="67" t="s">
        <v>11</v>
      </c>
      <c r="D54" s="67" t="s">
        <v>15</v>
      </c>
      <c r="E54" s="69" t="s">
        <v>291</v>
      </c>
      <c r="F54" s="69">
        <v>5</v>
      </c>
      <c r="G54" s="67" t="s">
        <v>16</v>
      </c>
      <c r="H54" s="69">
        <v>1</v>
      </c>
      <c r="I54" s="69">
        <v>9</v>
      </c>
      <c r="J54" s="69">
        <v>0</v>
      </c>
      <c r="K54" s="69">
        <v>1</v>
      </c>
      <c r="L54" s="69">
        <v>0</v>
      </c>
      <c r="M54" s="69">
        <v>2</v>
      </c>
      <c r="N54" s="69">
        <v>0</v>
      </c>
      <c r="O54" s="69">
        <v>5</v>
      </c>
      <c r="P54" s="69">
        <v>0</v>
      </c>
      <c r="Q54" s="69">
        <v>0</v>
      </c>
      <c r="R54" s="69">
        <v>18</v>
      </c>
      <c r="S54" s="66">
        <v>100</v>
      </c>
      <c r="T54" s="66">
        <f t="shared" si="1"/>
        <v>18</v>
      </c>
      <c r="U54" s="66" t="s">
        <v>68</v>
      </c>
    </row>
    <row r="55" spans="1:21" ht="60" x14ac:dyDescent="0.2">
      <c r="A55" s="69">
        <v>42</v>
      </c>
      <c r="B55" s="66" t="s">
        <v>315</v>
      </c>
      <c r="C55" s="67" t="s">
        <v>11</v>
      </c>
      <c r="D55" s="67" t="s">
        <v>15</v>
      </c>
      <c r="E55" s="69" t="s">
        <v>291</v>
      </c>
      <c r="F55" s="69">
        <v>5</v>
      </c>
      <c r="G55" s="67" t="s">
        <v>16</v>
      </c>
      <c r="H55" s="69">
        <v>1</v>
      </c>
      <c r="I55" s="69">
        <v>8</v>
      </c>
      <c r="J55" s="69">
        <v>0</v>
      </c>
      <c r="K55" s="69">
        <v>6</v>
      </c>
      <c r="L55" s="69">
        <v>1</v>
      </c>
      <c r="M55" s="69">
        <v>0</v>
      </c>
      <c r="N55" s="69">
        <v>1</v>
      </c>
      <c r="O55" s="69">
        <v>0</v>
      </c>
      <c r="P55" s="69">
        <v>1</v>
      </c>
      <c r="Q55" s="69">
        <v>0</v>
      </c>
      <c r="R55" s="69">
        <v>18</v>
      </c>
      <c r="S55" s="66">
        <v>100</v>
      </c>
      <c r="T55" s="66">
        <f t="shared" si="1"/>
        <v>18</v>
      </c>
      <c r="U55" s="66" t="s">
        <v>68</v>
      </c>
    </row>
    <row r="56" spans="1:21" ht="60" x14ac:dyDescent="0.2">
      <c r="A56" s="69">
        <v>43</v>
      </c>
      <c r="B56" s="69" t="s">
        <v>316</v>
      </c>
      <c r="C56" s="67" t="s">
        <v>11</v>
      </c>
      <c r="D56" s="67" t="s">
        <v>15</v>
      </c>
      <c r="E56" s="69" t="s">
        <v>291</v>
      </c>
      <c r="F56" s="69">
        <v>5</v>
      </c>
      <c r="G56" s="67" t="s">
        <v>16</v>
      </c>
      <c r="H56" s="69">
        <v>0</v>
      </c>
      <c r="I56" s="69">
        <v>8</v>
      </c>
      <c r="J56" s="69">
        <v>0</v>
      </c>
      <c r="K56" s="69">
        <v>6</v>
      </c>
      <c r="L56" s="69">
        <v>0</v>
      </c>
      <c r="M56" s="69">
        <v>1</v>
      </c>
      <c r="N56" s="69">
        <v>0</v>
      </c>
      <c r="O56" s="69">
        <v>2</v>
      </c>
      <c r="P56" s="69">
        <v>0</v>
      </c>
      <c r="Q56" s="69">
        <v>0</v>
      </c>
      <c r="R56" s="69">
        <f>SUM(H56:Q56)</f>
        <v>17</v>
      </c>
      <c r="S56" s="66">
        <v>100</v>
      </c>
      <c r="T56" s="66">
        <f t="shared" si="1"/>
        <v>17</v>
      </c>
      <c r="U56" s="66" t="s">
        <v>68</v>
      </c>
    </row>
    <row r="57" spans="1:21" ht="60" x14ac:dyDescent="0.2">
      <c r="A57" s="69">
        <v>44</v>
      </c>
      <c r="B57" s="69" t="s">
        <v>317</v>
      </c>
      <c r="C57" s="67" t="s">
        <v>11</v>
      </c>
      <c r="D57" s="67" t="s">
        <v>15</v>
      </c>
      <c r="E57" s="69" t="s">
        <v>291</v>
      </c>
      <c r="F57" s="69">
        <v>5</v>
      </c>
      <c r="G57" s="67" t="s">
        <v>16</v>
      </c>
      <c r="H57" s="69">
        <v>0</v>
      </c>
      <c r="I57" s="69">
        <v>7</v>
      </c>
      <c r="J57" s="69">
        <v>0</v>
      </c>
      <c r="K57" s="69">
        <v>7.5</v>
      </c>
      <c r="L57" s="69">
        <v>0</v>
      </c>
      <c r="M57" s="69">
        <v>2</v>
      </c>
      <c r="N57" s="69">
        <v>0</v>
      </c>
      <c r="O57" s="69">
        <v>0</v>
      </c>
      <c r="P57" s="69">
        <v>0</v>
      </c>
      <c r="Q57" s="69">
        <v>0</v>
      </c>
      <c r="R57" s="69">
        <f>SUM(H57:Q57)</f>
        <v>16.5</v>
      </c>
      <c r="S57" s="66">
        <v>100</v>
      </c>
      <c r="T57" s="66">
        <f t="shared" si="1"/>
        <v>16.5</v>
      </c>
      <c r="U57" s="66" t="s">
        <v>68</v>
      </c>
    </row>
    <row r="58" spans="1:21" ht="60" x14ac:dyDescent="0.2">
      <c r="A58" s="69">
        <v>45</v>
      </c>
      <c r="B58" s="69" t="s">
        <v>318</v>
      </c>
      <c r="C58" s="67" t="s">
        <v>11</v>
      </c>
      <c r="D58" s="67" t="s">
        <v>15</v>
      </c>
      <c r="E58" s="69" t="s">
        <v>291</v>
      </c>
      <c r="F58" s="69">
        <v>5</v>
      </c>
      <c r="G58" s="67" t="s">
        <v>16</v>
      </c>
      <c r="H58" s="69">
        <v>0</v>
      </c>
      <c r="I58" s="69">
        <v>8</v>
      </c>
      <c r="J58" s="69">
        <v>0</v>
      </c>
      <c r="K58" s="69">
        <v>1</v>
      </c>
      <c r="L58" s="69">
        <v>0</v>
      </c>
      <c r="M58" s="69">
        <v>0</v>
      </c>
      <c r="N58" s="69">
        <v>0</v>
      </c>
      <c r="O58" s="69">
        <v>0</v>
      </c>
      <c r="P58" s="69">
        <v>1</v>
      </c>
      <c r="Q58" s="69">
        <v>0</v>
      </c>
      <c r="R58" s="69">
        <f>SUM(H58:Q58)</f>
        <v>10</v>
      </c>
      <c r="S58" s="66">
        <v>100</v>
      </c>
      <c r="T58" s="66">
        <f t="shared" si="1"/>
        <v>10</v>
      </c>
      <c r="U58" s="66" t="s">
        <v>68</v>
      </c>
    </row>
    <row r="59" spans="1:21" ht="60" x14ac:dyDescent="0.2">
      <c r="A59" s="69">
        <v>46</v>
      </c>
      <c r="B59" s="69" t="s">
        <v>319</v>
      </c>
      <c r="C59" s="67" t="s">
        <v>11</v>
      </c>
      <c r="D59" s="67" t="s">
        <v>15</v>
      </c>
      <c r="E59" s="69" t="s">
        <v>291</v>
      </c>
      <c r="F59" s="69">
        <v>5</v>
      </c>
      <c r="G59" s="67" t="s">
        <v>16</v>
      </c>
      <c r="H59" s="69">
        <v>0</v>
      </c>
      <c r="I59" s="69">
        <v>8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69">
        <v>0</v>
      </c>
      <c r="R59" s="69">
        <f>SUM(H59:Q59)</f>
        <v>8</v>
      </c>
      <c r="S59" s="66">
        <v>100</v>
      </c>
      <c r="T59" s="66">
        <f t="shared" si="1"/>
        <v>8</v>
      </c>
      <c r="U59" s="66" t="s">
        <v>68</v>
      </c>
    </row>
  </sheetData>
  <mergeCells count="10">
    <mergeCell ref="A8:U8"/>
    <mergeCell ref="A9:U9"/>
    <mergeCell ref="A10:U10"/>
    <mergeCell ref="A11:U11"/>
    <mergeCell ref="A1:U1"/>
    <mergeCell ref="A3:U3"/>
    <mergeCell ref="A4:U4"/>
    <mergeCell ref="A5:U5"/>
    <mergeCell ref="A6:U6"/>
    <mergeCell ref="A7:K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C13" sqref="C13:C17"/>
    </sheetView>
  </sheetViews>
  <sheetFormatPr defaultRowHeight="12" x14ac:dyDescent="0.2"/>
  <cols>
    <col min="7" max="7" width="18.6640625" customWidth="1"/>
  </cols>
  <sheetData>
    <row r="1" spans="1:24" ht="15" x14ac:dyDescent="0.2">
      <c r="A1" s="59"/>
      <c r="B1" s="59"/>
      <c r="C1" s="79" t="s">
        <v>320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4" ht="15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4" ht="15" x14ac:dyDescent="0.2">
      <c r="A3" s="80" t="s">
        <v>70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4" ht="15" x14ac:dyDescent="0.25">
      <c r="A4" s="81" t="s">
        <v>207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4" ht="15" x14ac:dyDescent="0.2">
      <c r="A5" s="78" t="s">
        <v>208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</row>
    <row r="6" spans="1:24" ht="15" x14ac:dyDescent="0.2">
      <c r="A6" s="78" t="s">
        <v>321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4" ht="14.25" x14ac:dyDescent="0.2">
      <c r="A7" s="83" t="s">
        <v>107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</row>
    <row r="8" spans="1:24" ht="14.25" x14ac:dyDescent="0.2">
      <c r="A8" s="83" t="s">
        <v>106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4" ht="14.25" x14ac:dyDescent="0.2">
      <c r="A9" s="83" t="s">
        <v>108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4" ht="12.75" x14ac:dyDescent="0.2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</row>
    <row r="11" spans="1:24" ht="13.5" thickBot="1" x14ac:dyDescent="0.25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4" ht="127.5" x14ac:dyDescent="0.2">
      <c r="A12" s="60" t="s">
        <v>0</v>
      </c>
      <c r="B12" s="61" t="s">
        <v>1</v>
      </c>
      <c r="C12" s="63" t="s">
        <v>10</v>
      </c>
      <c r="D12" s="62" t="s">
        <v>2</v>
      </c>
      <c r="E12" s="64" t="s">
        <v>12</v>
      </c>
      <c r="F12" s="64" t="s">
        <v>13</v>
      </c>
      <c r="G12" s="62" t="s">
        <v>3</v>
      </c>
      <c r="H12" s="65" t="s">
        <v>75</v>
      </c>
      <c r="I12" s="62" t="s">
        <v>76</v>
      </c>
      <c r="J12" s="62" t="s">
        <v>77</v>
      </c>
      <c r="K12" s="64" t="s">
        <v>78</v>
      </c>
      <c r="L12" s="64" t="s">
        <v>79</v>
      </c>
      <c r="M12" s="64" t="s">
        <v>80</v>
      </c>
      <c r="N12" s="64" t="s">
        <v>81</v>
      </c>
      <c r="O12" s="64" t="s">
        <v>82</v>
      </c>
      <c r="P12" s="64" t="s">
        <v>83</v>
      </c>
      <c r="Q12" s="64" t="s">
        <v>84</v>
      </c>
      <c r="R12" s="62" t="s">
        <v>4</v>
      </c>
      <c r="S12" s="62" t="s">
        <v>5</v>
      </c>
      <c r="T12" s="62" t="s">
        <v>6</v>
      </c>
      <c r="U12" s="60" t="s">
        <v>9</v>
      </c>
    </row>
    <row r="13" spans="1:24" ht="48" x14ac:dyDescent="0.2">
      <c r="A13" s="66">
        <v>1</v>
      </c>
      <c r="B13" s="70" t="s">
        <v>322</v>
      </c>
      <c r="C13" s="67" t="s">
        <v>323</v>
      </c>
      <c r="D13" s="67" t="s">
        <v>324</v>
      </c>
      <c r="E13" s="70" t="s">
        <v>325</v>
      </c>
      <c r="F13" s="69">
        <v>6</v>
      </c>
      <c r="G13" s="71" t="s">
        <v>74</v>
      </c>
      <c r="H13" s="72">
        <v>3</v>
      </c>
      <c r="I13" s="72">
        <v>10</v>
      </c>
      <c r="J13" s="72">
        <v>0</v>
      </c>
      <c r="K13" s="72">
        <v>10.5</v>
      </c>
      <c r="L13" s="72">
        <v>2</v>
      </c>
      <c r="M13" s="72">
        <v>1</v>
      </c>
      <c r="N13" s="72">
        <v>0.5</v>
      </c>
      <c r="O13" s="72">
        <v>10</v>
      </c>
      <c r="P13" s="72">
        <v>2</v>
      </c>
      <c r="Q13" s="72">
        <v>7</v>
      </c>
      <c r="R13" s="72">
        <f t="shared" ref="R13:R58" si="0">SUM(H13:Q13)</f>
        <v>46</v>
      </c>
      <c r="S13" s="66">
        <v>100</v>
      </c>
      <c r="T13" s="73">
        <f t="shared" ref="T13:T58" si="1">R13/S13</f>
        <v>0.46</v>
      </c>
      <c r="U13" s="66" t="s">
        <v>68</v>
      </c>
    </row>
    <row r="14" spans="1:24" ht="48" x14ac:dyDescent="0.2">
      <c r="A14" s="66">
        <v>2</v>
      </c>
      <c r="B14" s="70" t="s">
        <v>326</v>
      </c>
      <c r="C14" s="67" t="s">
        <v>323</v>
      </c>
      <c r="D14" s="67" t="s">
        <v>324</v>
      </c>
      <c r="E14" s="70" t="s">
        <v>325</v>
      </c>
      <c r="F14" s="69">
        <v>6</v>
      </c>
      <c r="G14" s="71" t="s">
        <v>74</v>
      </c>
      <c r="H14" s="72">
        <v>3</v>
      </c>
      <c r="I14" s="72">
        <v>9</v>
      </c>
      <c r="J14" s="72">
        <v>0</v>
      </c>
      <c r="K14" s="72">
        <v>10.5</v>
      </c>
      <c r="L14" s="72">
        <v>2</v>
      </c>
      <c r="M14" s="72">
        <v>2</v>
      </c>
      <c r="N14" s="72">
        <v>0</v>
      </c>
      <c r="O14" s="72">
        <v>10</v>
      </c>
      <c r="P14" s="72">
        <v>2</v>
      </c>
      <c r="Q14" s="72">
        <v>7</v>
      </c>
      <c r="R14" s="72">
        <f t="shared" si="0"/>
        <v>45.5</v>
      </c>
      <c r="S14" s="66">
        <v>100</v>
      </c>
      <c r="T14" s="73">
        <f t="shared" si="1"/>
        <v>0.45500000000000002</v>
      </c>
      <c r="U14" s="66" t="s">
        <v>68</v>
      </c>
    </row>
    <row r="15" spans="1:24" ht="48" x14ac:dyDescent="0.2">
      <c r="A15" s="66">
        <v>3</v>
      </c>
      <c r="B15" s="70" t="s">
        <v>327</v>
      </c>
      <c r="C15" s="67" t="s">
        <v>323</v>
      </c>
      <c r="D15" s="67" t="s">
        <v>324</v>
      </c>
      <c r="E15" s="70" t="s">
        <v>325</v>
      </c>
      <c r="F15" s="69">
        <v>6</v>
      </c>
      <c r="G15" s="71" t="s">
        <v>74</v>
      </c>
      <c r="H15" s="72">
        <v>3</v>
      </c>
      <c r="I15" s="72">
        <v>10</v>
      </c>
      <c r="J15" s="72">
        <v>0</v>
      </c>
      <c r="K15" s="72">
        <v>9</v>
      </c>
      <c r="L15" s="72">
        <v>2</v>
      </c>
      <c r="M15" s="72">
        <v>3</v>
      </c>
      <c r="N15" s="72">
        <v>2.5</v>
      </c>
      <c r="O15" s="72">
        <v>5</v>
      </c>
      <c r="P15" s="72">
        <v>3</v>
      </c>
      <c r="Q15" s="72">
        <v>7</v>
      </c>
      <c r="R15" s="72">
        <f t="shared" si="0"/>
        <v>44.5</v>
      </c>
      <c r="S15" s="66">
        <v>100</v>
      </c>
      <c r="T15" s="73">
        <f t="shared" si="1"/>
        <v>0.44500000000000001</v>
      </c>
      <c r="U15" s="66" t="s">
        <v>68</v>
      </c>
    </row>
    <row r="16" spans="1:24" ht="48" x14ac:dyDescent="0.2">
      <c r="A16" s="66">
        <v>4</v>
      </c>
      <c r="B16" s="70" t="s">
        <v>328</v>
      </c>
      <c r="C16" s="67" t="s">
        <v>323</v>
      </c>
      <c r="D16" s="67" t="s">
        <v>324</v>
      </c>
      <c r="E16" s="70" t="s">
        <v>325</v>
      </c>
      <c r="F16" s="69">
        <v>6</v>
      </c>
      <c r="G16" s="71" t="s">
        <v>74</v>
      </c>
      <c r="H16" s="72">
        <v>5</v>
      </c>
      <c r="I16" s="72">
        <v>9</v>
      </c>
      <c r="J16" s="72">
        <v>0</v>
      </c>
      <c r="K16" s="72">
        <v>10.5</v>
      </c>
      <c r="L16" s="72">
        <v>2</v>
      </c>
      <c r="M16" s="72">
        <v>1</v>
      </c>
      <c r="N16" s="72">
        <v>0</v>
      </c>
      <c r="O16" s="72">
        <v>9</v>
      </c>
      <c r="P16" s="72">
        <v>1</v>
      </c>
      <c r="Q16" s="72">
        <v>7</v>
      </c>
      <c r="R16" s="72">
        <f t="shared" si="0"/>
        <v>44.5</v>
      </c>
      <c r="S16" s="66">
        <v>100</v>
      </c>
      <c r="T16" s="73">
        <f t="shared" si="1"/>
        <v>0.44500000000000001</v>
      </c>
      <c r="U16" s="66" t="s">
        <v>68</v>
      </c>
    </row>
    <row r="17" spans="1:21" ht="48" x14ac:dyDescent="0.2">
      <c r="A17" s="66">
        <v>5</v>
      </c>
      <c r="B17" s="70" t="s">
        <v>329</v>
      </c>
      <c r="C17" s="67" t="s">
        <v>323</v>
      </c>
      <c r="D17" s="67" t="s">
        <v>324</v>
      </c>
      <c r="E17" s="70" t="s">
        <v>325</v>
      </c>
      <c r="F17" s="69">
        <v>6</v>
      </c>
      <c r="G17" s="71" t="s">
        <v>74</v>
      </c>
      <c r="H17" s="72">
        <v>4</v>
      </c>
      <c r="I17" s="72">
        <v>12</v>
      </c>
      <c r="J17" s="72">
        <v>0</v>
      </c>
      <c r="K17" s="72">
        <v>7</v>
      </c>
      <c r="L17" s="72">
        <v>1</v>
      </c>
      <c r="M17" s="72">
        <v>1</v>
      </c>
      <c r="N17" s="72">
        <v>0</v>
      </c>
      <c r="O17" s="72">
        <v>10</v>
      </c>
      <c r="P17" s="72">
        <v>2</v>
      </c>
      <c r="Q17" s="72">
        <v>7</v>
      </c>
      <c r="R17" s="72">
        <f t="shared" si="0"/>
        <v>44</v>
      </c>
      <c r="S17" s="66">
        <v>100</v>
      </c>
      <c r="T17" s="73">
        <f t="shared" si="1"/>
        <v>0.44</v>
      </c>
      <c r="U17" s="66" t="s">
        <v>68</v>
      </c>
    </row>
    <row r="18" spans="1:21" ht="48" x14ac:dyDescent="0.2">
      <c r="A18" s="66">
        <v>6</v>
      </c>
      <c r="B18" s="70" t="s">
        <v>330</v>
      </c>
      <c r="C18" s="67" t="s">
        <v>323</v>
      </c>
      <c r="D18" s="67" t="s">
        <v>324</v>
      </c>
      <c r="E18" s="70" t="s">
        <v>325</v>
      </c>
      <c r="F18" s="69">
        <v>6</v>
      </c>
      <c r="G18" s="71" t="s">
        <v>74</v>
      </c>
      <c r="H18" s="72">
        <v>4</v>
      </c>
      <c r="I18" s="72">
        <v>12</v>
      </c>
      <c r="J18" s="72">
        <v>0</v>
      </c>
      <c r="K18" s="72">
        <v>10.5</v>
      </c>
      <c r="L18" s="72">
        <v>1</v>
      </c>
      <c r="M18" s="72">
        <v>2</v>
      </c>
      <c r="N18" s="72">
        <v>0</v>
      </c>
      <c r="O18" s="72">
        <v>5</v>
      </c>
      <c r="P18" s="72">
        <v>2</v>
      </c>
      <c r="Q18" s="72">
        <v>7</v>
      </c>
      <c r="R18" s="72">
        <f t="shared" si="0"/>
        <v>43.5</v>
      </c>
      <c r="S18" s="66">
        <v>100</v>
      </c>
      <c r="T18" s="73">
        <f t="shared" si="1"/>
        <v>0.435</v>
      </c>
      <c r="U18" s="66" t="s">
        <v>68</v>
      </c>
    </row>
    <row r="19" spans="1:21" ht="48" x14ac:dyDescent="0.2">
      <c r="A19" s="66">
        <v>7</v>
      </c>
      <c r="B19" s="70" t="s">
        <v>331</v>
      </c>
      <c r="C19" s="67" t="s">
        <v>323</v>
      </c>
      <c r="D19" s="67" t="s">
        <v>324</v>
      </c>
      <c r="E19" s="70" t="s">
        <v>325</v>
      </c>
      <c r="F19" s="69">
        <v>6</v>
      </c>
      <c r="G19" s="71" t="s">
        <v>74</v>
      </c>
      <c r="H19" s="72">
        <v>3</v>
      </c>
      <c r="I19" s="72">
        <v>8</v>
      </c>
      <c r="J19" s="72">
        <v>0</v>
      </c>
      <c r="K19" s="72">
        <v>10.5</v>
      </c>
      <c r="L19" s="72">
        <v>2</v>
      </c>
      <c r="M19" s="72">
        <v>2</v>
      </c>
      <c r="N19" s="72">
        <v>0</v>
      </c>
      <c r="O19" s="72">
        <v>10</v>
      </c>
      <c r="P19" s="72">
        <v>1</v>
      </c>
      <c r="Q19" s="72">
        <v>7</v>
      </c>
      <c r="R19" s="72">
        <f t="shared" si="0"/>
        <v>43.5</v>
      </c>
      <c r="S19" s="66">
        <v>100</v>
      </c>
      <c r="T19" s="73">
        <f t="shared" si="1"/>
        <v>0.435</v>
      </c>
      <c r="U19" s="66" t="s">
        <v>68</v>
      </c>
    </row>
    <row r="20" spans="1:21" ht="48" x14ac:dyDescent="0.2">
      <c r="A20" s="66">
        <v>8</v>
      </c>
      <c r="B20" s="70" t="s">
        <v>332</v>
      </c>
      <c r="C20" s="67" t="s">
        <v>323</v>
      </c>
      <c r="D20" s="67" t="s">
        <v>324</v>
      </c>
      <c r="E20" s="70" t="s">
        <v>325</v>
      </c>
      <c r="F20" s="69">
        <v>6</v>
      </c>
      <c r="G20" s="71" t="s">
        <v>74</v>
      </c>
      <c r="H20" s="72">
        <v>4</v>
      </c>
      <c r="I20" s="72">
        <v>9</v>
      </c>
      <c r="J20" s="72">
        <v>0</v>
      </c>
      <c r="K20" s="72">
        <v>10.5</v>
      </c>
      <c r="L20" s="72">
        <v>3</v>
      </c>
      <c r="M20" s="72">
        <v>0</v>
      </c>
      <c r="N20" s="72">
        <v>0</v>
      </c>
      <c r="O20" s="72">
        <v>9</v>
      </c>
      <c r="P20" s="72">
        <v>1</v>
      </c>
      <c r="Q20" s="72">
        <v>7</v>
      </c>
      <c r="R20" s="72">
        <f t="shared" si="0"/>
        <v>43.5</v>
      </c>
      <c r="S20" s="66">
        <v>100</v>
      </c>
      <c r="T20" s="73">
        <f t="shared" si="1"/>
        <v>0.435</v>
      </c>
      <c r="U20" s="66" t="s">
        <v>68</v>
      </c>
    </row>
    <row r="21" spans="1:21" ht="48" x14ac:dyDescent="0.2">
      <c r="A21" s="66">
        <v>9</v>
      </c>
      <c r="B21" s="70" t="s">
        <v>333</v>
      </c>
      <c r="C21" s="67" t="s">
        <v>323</v>
      </c>
      <c r="D21" s="67" t="s">
        <v>324</v>
      </c>
      <c r="E21" s="70" t="s">
        <v>325</v>
      </c>
      <c r="F21" s="69">
        <v>6</v>
      </c>
      <c r="G21" s="71" t="s">
        <v>74</v>
      </c>
      <c r="H21" s="72">
        <v>1</v>
      </c>
      <c r="I21" s="72">
        <v>9</v>
      </c>
      <c r="J21" s="72">
        <v>0</v>
      </c>
      <c r="K21" s="72">
        <v>9</v>
      </c>
      <c r="L21" s="72">
        <v>3</v>
      </c>
      <c r="M21" s="72">
        <v>0</v>
      </c>
      <c r="N21" s="72">
        <v>0</v>
      </c>
      <c r="O21" s="72">
        <v>10</v>
      </c>
      <c r="P21" s="72">
        <v>2</v>
      </c>
      <c r="Q21" s="72">
        <v>7</v>
      </c>
      <c r="R21" s="72">
        <f t="shared" si="0"/>
        <v>41</v>
      </c>
      <c r="S21" s="66">
        <v>100</v>
      </c>
      <c r="T21" s="73">
        <f t="shared" si="1"/>
        <v>0.41</v>
      </c>
      <c r="U21" s="66" t="s">
        <v>68</v>
      </c>
    </row>
    <row r="22" spans="1:21" ht="48" x14ac:dyDescent="0.2">
      <c r="A22" s="66">
        <v>10</v>
      </c>
      <c r="B22" s="70" t="s">
        <v>334</v>
      </c>
      <c r="C22" s="67" t="s">
        <v>323</v>
      </c>
      <c r="D22" s="67" t="s">
        <v>324</v>
      </c>
      <c r="E22" s="70" t="s">
        <v>325</v>
      </c>
      <c r="F22" s="69">
        <v>6</v>
      </c>
      <c r="G22" s="71" t="s">
        <v>74</v>
      </c>
      <c r="H22" s="72">
        <v>4</v>
      </c>
      <c r="I22" s="72">
        <v>9</v>
      </c>
      <c r="J22" s="72">
        <v>0</v>
      </c>
      <c r="K22" s="72">
        <v>10.5</v>
      </c>
      <c r="L22" s="72">
        <v>1</v>
      </c>
      <c r="M22" s="72">
        <v>1</v>
      </c>
      <c r="N22" s="72">
        <v>0</v>
      </c>
      <c r="O22" s="72">
        <v>10</v>
      </c>
      <c r="P22" s="72">
        <v>2</v>
      </c>
      <c r="Q22" s="72">
        <v>1</v>
      </c>
      <c r="R22" s="72">
        <f t="shared" si="0"/>
        <v>38.5</v>
      </c>
      <c r="S22" s="66">
        <v>100</v>
      </c>
      <c r="T22" s="73">
        <f t="shared" si="1"/>
        <v>0.38500000000000001</v>
      </c>
      <c r="U22" s="66" t="s">
        <v>68</v>
      </c>
    </row>
    <row r="23" spans="1:21" ht="48" x14ac:dyDescent="0.2">
      <c r="A23" s="66">
        <v>11</v>
      </c>
      <c r="B23" s="70" t="s">
        <v>335</v>
      </c>
      <c r="C23" s="67" t="s">
        <v>323</v>
      </c>
      <c r="D23" s="67" t="s">
        <v>324</v>
      </c>
      <c r="E23" s="70" t="s">
        <v>325</v>
      </c>
      <c r="F23" s="69">
        <v>6</v>
      </c>
      <c r="G23" s="71" t="s">
        <v>74</v>
      </c>
      <c r="H23" s="72">
        <v>1</v>
      </c>
      <c r="I23" s="72">
        <v>10</v>
      </c>
      <c r="J23" s="72">
        <v>0</v>
      </c>
      <c r="K23" s="72">
        <v>7.5</v>
      </c>
      <c r="L23" s="72">
        <v>1</v>
      </c>
      <c r="M23" s="72">
        <v>1</v>
      </c>
      <c r="N23" s="72">
        <v>0</v>
      </c>
      <c r="O23" s="72">
        <v>7</v>
      </c>
      <c r="P23" s="72">
        <v>2</v>
      </c>
      <c r="Q23" s="72">
        <v>7</v>
      </c>
      <c r="R23" s="72">
        <f t="shared" si="0"/>
        <v>36.5</v>
      </c>
      <c r="S23" s="66">
        <v>100</v>
      </c>
      <c r="T23" s="73">
        <f t="shared" si="1"/>
        <v>0.36499999999999999</v>
      </c>
      <c r="U23" s="66" t="s">
        <v>68</v>
      </c>
    </row>
    <row r="24" spans="1:21" ht="48" x14ac:dyDescent="0.2">
      <c r="A24" s="66">
        <v>12</v>
      </c>
      <c r="B24" s="70" t="s">
        <v>336</v>
      </c>
      <c r="C24" s="67" t="s">
        <v>323</v>
      </c>
      <c r="D24" s="67" t="s">
        <v>324</v>
      </c>
      <c r="E24" s="70" t="s">
        <v>325</v>
      </c>
      <c r="F24" s="69">
        <v>6</v>
      </c>
      <c r="G24" s="71" t="s">
        <v>74</v>
      </c>
      <c r="H24" s="72">
        <v>1</v>
      </c>
      <c r="I24" s="72">
        <v>8</v>
      </c>
      <c r="J24" s="72">
        <v>0</v>
      </c>
      <c r="K24" s="72">
        <v>10.5</v>
      </c>
      <c r="L24" s="72">
        <v>2</v>
      </c>
      <c r="M24" s="72">
        <v>2</v>
      </c>
      <c r="N24" s="72">
        <v>0</v>
      </c>
      <c r="O24" s="72">
        <v>5</v>
      </c>
      <c r="P24" s="72">
        <v>2</v>
      </c>
      <c r="Q24" s="72">
        <v>6</v>
      </c>
      <c r="R24" s="72">
        <f t="shared" si="0"/>
        <v>36.5</v>
      </c>
      <c r="S24" s="66">
        <v>100</v>
      </c>
      <c r="T24" s="73">
        <f t="shared" si="1"/>
        <v>0.36499999999999999</v>
      </c>
      <c r="U24" s="66" t="s">
        <v>68</v>
      </c>
    </row>
    <row r="25" spans="1:21" ht="48" x14ac:dyDescent="0.2">
      <c r="A25" s="66">
        <v>13</v>
      </c>
      <c r="B25" s="70" t="s">
        <v>337</v>
      </c>
      <c r="C25" s="67" t="s">
        <v>323</v>
      </c>
      <c r="D25" s="67" t="s">
        <v>324</v>
      </c>
      <c r="E25" s="70" t="s">
        <v>325</v>
      </c>
      <c r="F25" s="69">
        <v>6</v>
      </c>
      <c r="G25" s="71" t="s">
        <v>74</v>
      </c>
      <c r="H25" s="72">
        <v>4</v>
      </c>
      <c r="I25" s="72">
        <v>12</v>
      </c>
      <c r="J25" s="72">
        <v>0</v>
      </c>
      <c r="K25" s="72">
        <v>10.5</v>
      </c>
      <c r="L25" s="72">
        <v>1</v>
      </c>
      <c r="M25" s="72">
        <v>0</v>
      </c>
      <c r="N25" s="72">
        <v>0</v>
      </c>
      <c r="O25" s="72">
        <v>5</v>
      </c>
      <c r="P25" s="72">
        <v>2</v>
      </c>
      <c r="Q25" s="72">
        <v>1</v>
      </c>
      <c r="R25" s="72">
        <f t="shared" si="0"/>
        <v>35.5</v>
      </c>
      <c r="S25" s="66">
        <v>100</v>
      </c>
      <c r="T25" s="73">
        <f t="shared" si="1"/>
        <v>0.35499999999999998</v>
      </c>
      <c r="U25" s="66" t="s">
        <v>68</v>
      </c>
    </row>
    <row r="26" spans="1:21" ht="48" x14ac:dyDescent="0.2">
      <c r="A26" s="66">
        <v>14</v>
      </c>
      <c r="B26" s="70" t="s">
        <v>338</v>
      </c>
      <c r="C26" s="67" t="s">
        <v>323</v>
      </c>
      <c r="D26" s="67" t="s">
        <v>324</v>
      </c>
      <c r="E26" s="70" t="s">
        <v>325</v>
      </c>
      <c r="F26" s="69">
        <v>6</v>
      </c>
      <c r="G26" s="71" t="s">
        <v>74</v>
      </c>
      <c r="H26" s="72">
        <v>4</v>
      </c>
      <c r="I26" s="72">
        <v>12</v>
      </c>
      <c r="J26" s="72">
        <v>0</v>
      </c>
      <c r="K26" s="72">
        <v>9.5</v>
      </c>
      <c r="L26" s="72">
        <v>2</v>
      </c>
      <c r="M26" s="72">
        <v>0</v>
      </c>
      <c r="N26" s="72">
        <v>0</v>
      </c>
      <c r="O26" s="72">
        <v>5</v>
      </c>
      <c r="P26" s="72">
        <v>3</v>
      </c>
      <c r="Q26" s="72">
        <v>0</v>
      </c>
      <c r="R26" s="72">
        <f t="shared" si="0"/>
        <v>35.5</v>
      </c>
      <c r="S26" s="66">
        <v>100</v>
      </c>
      <c r="T26" s="73">
        <f t="shared" si="1"/>
        <v>0.35499999999999998</v>
      </c>
      <c r="U26" s="66" t="s">
        <v>68</v>
      </c>
    </row>
    <row r="27" spans="1:21" ht="48" x14ac:dyDescent="0.2">
      <c r="A27" s="66">
        <v>15</v>
      </c>
      <c r="B27" s="70" t="s">
        <v>339</v>
      </c>
      <c r="C27" s="67" t="s">
        <v>323</v>
      </c>
      <c r="D27" s="67" t="s">
        <v>324</v>
      </c>
      <c r="E27" s="70" t="s">
        <v>325</v>
      </c>
      <c r="F27" s="69">
        <v>6</v>
      </c>
      <c r="G27" s="71" t="s">
        <v>74</v>
      </c>
      <c r="H27" s="72">
        <v>3</v>
      </c>
      <c r="I27" s="72">
        <v>8</v>
      </c>
      <c r="J27" s="72">
        <v>0</v>
      </c>
      <c r="K27" s="72">
        <v>10.5</v>
      </c>
      <c r="L27" s="72">
        <v>4</v>
      </c>
      <c r="M27" s="72">
        <v>2</v>
      </c>
      <c r="N27" s="72">
        <v>1</v>
      </c>
      <c r="O27" s="72">
        <v>5</v>
      </c>
      <c r="P27" s="72">
        <v>1</v>
      </c>
      <c r="Q27" s="72">
        <v>0</v>
      </c>
      <c r="R27" s="72">
        <f t="shared" si="0"/>
        <v>34.5</v>
      </c>
      <c r="S27" s="66">
        <v>100</v>
      </c>
      <c r="T27" s="73">
        <f t="shared" si="1"/>
        <v>0.34499999999999997</v>
      </c>
      <c r="U27" s="66" t="s">
        <v>68</v>
      </c>
    </row>
    <row r="28" spans="1:21" ht="48" x14ac:dyDescent="0.2">
      <c r="A28" s="66">
        <v>16</v>
      </c>
      <c r="B28" s="70" t="s">
        <v>340</v>
      </c>
      <c r="C28" s="67" t="s">
        <v>323</v>
      </c>
      <c r="D28" s="67" t="s">
        <v>324</v>
      </c>
      <c r="E28" s="70" t="s">
        <v>325</v>
      </c>
      <c r="F28" s="69">
        <v>6</v>
      </c>
      <c r="G28" s="71" t="s">
        <v>74</v>
      </c>
      <c r="H28" s="72">
        <v>3</v>
      </c>
      <c r="I28" s="72">
        <v>11</v>
      </c>
      <c r="J28" s="72">
        <v>0</v>
      </c>
      <c r="K28" s="72">
        <v>5</v>
      </c>
      <c r="L28" s="72">
        <v>1</v>
      </c>
      <c r="M28" s="72">
        <v>2</v>
      </c>
      <c r="N28" s="72">
        <v>1.5</v>
      </c>
      <c r="O28" s="72">
        <v>5</v>
      </c>
      <c r="P28" s="72">
        <v>0</v>
      </c>
      <c r="Q28" s="72">
        <v>6</v>
      </c>
      <c r="R28" s="72">
        <f t="shared" si="0"/>
        <v>34.5</v>
      </c>
      <c r="S28" s="66">
        <v>100</v>
      </c>
      <c r="T28" s="73">
        <f t="shared" si="1"/>
        <v>0.34499999999999997</v>
      </c>
      <c r="U28" s="66" t="s">
        <v>68</v>
      </c>
    </row>
    <row r="29" spans="1:21" ht="48" x14ac:dyDescent="0.2">
      <c r="A29" s="66">
        <v>17</v>
      </c>
      <c r="B29" s="70" t="s">
        <v>341</v>
      </c>
      <c r="C29" s="67" t="s">
        <v>323</v>
      </c>
      <c r="D29" s="67" t="s">
        <v>324</v>
      </c>
      <c r="E29" s="70" t="s">
        <v>325</v>
      </c>
      <c r="F29" s="69">
        <v>6</v>
      </c>
      <c r="G29" s="71" t="s">
        <v>74</v>
      </c>
      <c r="H29" s="72">
        <v>3</v>
      </c>
      <c r="I29" s="72">
        <v>12</v>
      </c>
      <c r="J29" s="72">
        <v>0</v>
      </c>
      <c r="K29" s="72">
        <v>4</v>
      </c>
      <c r="L29" s="72">
        <v>1</v>
      </c>
      <c r="M29" s="72">
        <v>3</v>
      </c>
      <c r="N29" s="72">
        <v>0</v>
      </c>
      <c r="O29" s="72">
        <v>5</v>
      </c>
      <c r="P29" s="72">
        <v>0</v>
      </c>
      <c r="Q29" s="72">
        <v>6</v>
      </c>
      <c r="R29" s="72">
        <f t="shared" si="0"/>
        <v>34</v>
      </c>
      <c r="S29" s="66">
        <v>100</v>
      </c>
      <c r="T29" s="73">
        <f t="shared" si="1"/>
        <v>0.34</v>
      </c>
      <c r="U29" s="66" t="s">
        <v>68</v>
      </c>
    </row>
    <row r="30" spans="1:21" ht="48" x14ac:dyDescent="0.2">
      <c r="A30" s="66">
        <v>18</v>
      </c>
      <c r="B30" s="70" t="s">
        <v>342</v>
      </c>
      <c r="C30" s="67" t="s">
        <v>323</v>
      </c>
      <c r="D30" s="67" t="s">
        <v>324</v>
      </c>
      <c r="E30" s="70" t="s">
        <v>325</v>
      </c>
      <c r="F30" s="69">
        <v>6</v>
      </c>
      <c r="G30" s="71" t="s">
        <v>74</v>
      </c>
      <c r="H30" s="72">
        <v>4</v>
      </c>
      <c r="I30" s="72">
        <v>9</v>
      </c>
      <c r="J30" s="72">
        <v>0</v>
      </c>
      <c r="K30" s="72">
        <v>9</v>
      </c>
      <c r="L30" s="72">
        <v>0</v>
      </c>
      <c r="M30" s="72">
        <v>2</v>
      </c>
      <c r="N30" s="72">
        <v>1</v>
      </c>
      <c r="O30" s="72">
        <v>5</v>
      </c>
      <c r="P30" s="72">
        <v>2</v>
      </c>
      <c r="Q30" s="72">
        <v>1</v>
      </c>
      <c r="R30" s="72">
        <f t="shared" si="0"/>
        <v>33</v>
      </c>
      <c r="S30" s="66">
        <v>100</v>
      </c>
      <c r="T30" s="73">
        <f t="shared" si="1"/>
        <v>0.33</v>
      </c>
      <c r="U30" s="66" t="s">
        <v>68</v>
      </c>
    </row>
    <row r="31" spans="1:21" ht="48" x14ac:dyDescent="0.2">
      <c r="A31" s="66">
        <v>19</v>
      </c>
      <c r="B31" s="70" t="s">
        <v>343</v>
      </c>
      <c r="C31" s="67" t="s">
        <v>323</v>
      </c>
      <c r="D31" s="67" t="s">
        <v>324</v>
      </c>
      <c r="E31" s="70" t="s">
        <v>344</v>
      </c>
      <c r="F31" s="69">
        <v>6</v>
      </c>
      <c r="G31" s="71" t="s">
        <v>16</v>
      </c>
      <c r="H31" s="74">
        <v>2</v>
      </c>
      <c r="I31" s="74">
        <v>10</v>
      </c>
      <c r="J31" s="74">
        <v>0</v>
      </c>
      <c r="K31" s="74">
        <v>6</v>
      </c>
      <c r="L31" s="74">
        <v>2</v>
      </c>
      <c r="M31" s="74">
        <v>2</v>
      </c>
      <c r="N31" s="74">
        <v>1</v>
      </c>
      <c r="O31" s="74">
        <v>5</v>
      </c>
      <c r="P31" s="74">
        <v>3</v>
      </c>
      <c r="Q31" s="74">
        <v>2</v>
      </c>
      <c r="R31" s="74">
        <f t="shared" si="0"/>
        <v>33</v>
      </c>
      <c r="S31" s="66">
        <v>100</v>
      </c>
      <c r="T31" s="75">
        <f t="shared" si="1"/>
        <v>0.33</v>
      </c>
      <c r="U31" s="66" t="s">
        <v>68</v>
      </c>
    </row>
    <row r="32" spans="1:21" ht="48" x14ac:dyDescent="0.2">
      <c r="A32" s="66">
        <v>20</v>
      </c>
      <c r="B32" s="70" t="s">
        <v>345</v>
      </c>
      <c r="C32" s="67" t="s">
        <v>323</v>
      </c>
      <c r="D32" s="67" t="s">
        <v>324</v>
      </c>
      <c r="E32" s="70" t="s">
        <v>344</v>
      </c>
      <c r="F32" s="69">
        <v>6</v>
      </c>
      <c r="G32" s="71" t="s">
        <v>16</v>
      </c>
      <c r="H32" s="74">
        <v>0</v>
      </c>
      <c r="I32" s="74">
        <v>10</v>
      </c>
      <c r="J32" s="74">
        <v>0</v>
      </c>
      <c r="K32" s="74">
        <v>7</v>
      </c>
      <c r="L32" s="74">
        <v>0</v>
      </c>
      <c r="M32" s="74">
        <v>0</v>
      </c>
      <c r="N32" s="74">
        <v>1</v>
      </c>
      <c r="O32" s="74">
        <v>5</v>
      </c>
      <c r="P32" s="74">
        <v>4</v>
      </c>
      <c r="Q32" s="74">
        <v>6</v>
      </c>
      <c r="R32" s="74">
        <f t="shared" si="0"/>
        <v>33</v>
      </c>
      <c r="S32" s="66">
        <v>100</v>
      </c>
      <c r="T32" s="75">
        <f t="shared" si="1"/>
        <v>0.33</v>
      </c>
      <c r="U32" s="66" t="s">
        <v>68</v>
      </c>
    </row>
    <row r="33" spans="1:21" ht="48" x14ac:dyDescent="0.2">
      <c r="A33" s="66">
        <v>21</v>
      </c>
      <c r="B33" s="66" t="s">
        <v>346</v>
      </c>
      <c r="C33" s="67" t="s">
        <v>323</v>
      </c>
      <c r="D33" s="67" t="s">
        <v>324</v>
      </c>
      <c r="E33" s="66" t="s">
        <v>347</v>
      </c>
      <c r="F33" s="66">
        <v>6</v>
      </c>
      <c r="G33" s="67" t="s">
        <v>19</v>
      </c>
      <c r="H33" s="72">
        <v>1</v>
      </c>
      <c r="I33" s="72">
        <v>9</v>
      </c>
      <c r="J33" s="72">
        <v>0</v>
      </c>
      <c r="K33" s="72">
        <v>0</v>
      </c>
      <c r="L33" s="72">
        <v>0</v>
      </c>
      <c r="M33" s="72">
        <v>2</v>
      </c>
      <c r="N33" s="72">
        <v>0</v>
      </c>
      <c r="O33" s="72">
        <v>10</v>
      </c>
      <c r="P33" s="72">
        <v>2</v>
      </c>
      <c r="Q33" s="72">
        <v>6</v>
      </c>
      <c r="R33" s="72">
        <f t="shared" si="0"/>
        <v>30</v>
      </c>
      <c r="S33" s="66">
        <v>100</v>
      </c>
      <c r="T33" s="73">
        <f t="shared" si="1"/>
        <v>0.3</v>
      </c>
      <c r="U33" s="66" t="s">
        <v>68</v>
      </c>
    </row>
    <row r="34" spans="1:21" ht="48" x14ac:dyDescent="0.2">
      <c r="A34" s="66">
        <v>22</v>
      </c>
      <c r="B34" s="70" t="s">
        <v>348</v>
      </c>
      <c r="C34" s="67" t="s">
        <v>323</v>
      </c>
      <c r="D34" s="67" t="s">
        <v>324</v>
      </c>
      <c r="E34" s="70" t="s">
        <v>344</v>
      </c>
      <c r="F34" s="69">
        <v>6</v>
      </c>
      <c r="G34" s="71" t="s">
        <v>16</v>
      </c>
      <c r="H34" s="74">
        <v>1</v>
      </c>
      <c r="I34" s="74">
        <v>9</v>
      </c>
      <c r="J34" s="74">
        <v>0</v>
      </c>
      <c r="K34" s="74">
        <v>5</v>
      </c>
      <c r="L34" s="74">
        <v>1</v>
      </c>
      <c r="M34" s="74">
        <v>1</v>
      </c>
      <c r="N34" s="74">
        <v>0</v>
      </c>
      <c r="O34" s="74">
        <v>5</v>
      </c>
      <c r="P34" s="74">
        <v>4</v>
      </c>
      <c r="Q34" s="74">
        <v>3.5</v>
      </c>
      <c r="R34" s="74">
        <f t="shared" si="0"/>
        <v>29.5</v>
      </c>
      <c r="S34" s="66">
        <v>100</v>
      </c>
      <c r="T34" s="75">
        <f t="shared" si="1"/>
        <v>0.29499999999999998</v>
      </c>
      <c r="U34" s="66" t="s">
        <v>68</v>
      </c>
    </row>
    <row r="35" spans="1:21" ht="48" x14ac:dyDescent="0.2">
      <c r="A35" s="66">
        <v>23</v>
      </c>
      <c r="B35" s="70" t="s">
        <v>349</v>
      </c>
      <c r="C35" s="67" t="s">
        <v>323</v>
      </c>
      <c r="D35" s="67" t="s">
        <v>324</v>
      </c>
      <c r="E35" s="70" t="s">
        <v>344</v>
      </c>
      <c r="F35" s="69">
        <v>6</v>
      </c>
      <c r="G35" s="71" t="s">
        <v>16</v>
      </c>
      <c r="H35" s="74">
        <v>1</v>
      </c>
      <c r="I35" s="74">
        <v>9</v>
      </c>
      <c r="J35" s="74">
        <v>0</v>
      </c>
      <c r="K35" s="74">
        <v>10.5</v>
      </c>
      <c r="L35" s="74">
        <v>1</v>
      </c>
      <c r="M35" s="74">
        <v>0</v>
      </c>
      <c r="N35" s="74">
        <v>0</v>
      </c>
      <c r="O35" s="74">
        <v>6</v>
      </c>
      <c r="P35" s="74">
        <v>2</v>
      </c>
      <c r="Q35" s="74">
        <v>0</v>
      </c>
      <c r="R35" s="74">
        <f t="shared" si="0"/>
        <v>29.5</v>
      </c>
      <c r="S35" s="66">
        <v>100</v>
      </c>
      <c r="T35" s="75">
        <f t="shared" si="1"/>
        <v>0.29499999999999998</v>
      </c>
      <c r="U35" s="66" t="s">
        <v>68</v>
      </c>
    </row>
    <row r="36" spans="1:21" ht="48" x14ac:dyDescent="0.2">
      <c r="A36" s="66">
        <v>24</v>
      </c>
      <c r="B36" s="70" t="s">
        <v>350</v>
      </c>
      <c r="C36" s="67" t="s">
        <v>323</v>
      </c>
      <c r="D36" s="67" t="s">
        <v>324</v>
      </c>
      <c r="E36" s="70" t="s">
        <v>325</v>
      </c>
      <c r="F36" s="69">
        <v>6</v>
      </c>
      <c r="G36" s="71" t="s">
        <v>74</v>
      </c>
      <c r="H36" s="72">
        <v>5</v>
      </c>
      <c r="I36" s="72">
        <v>7</v>
      </c>
      <c r="J36" s="72">
        <v>0</v>
      </c>
      <c r="K36" s="72">
        <v>4.5</v>
      </c>
      <c r="L36" s="72">
        <v>1</v>
      </c>
      <c r="M36" s="72">
        <v>0</v>
      </c>
      <c r="N36" s="72">
        <v>0.5</v>
      </c>
      <c r="O36" s="72">
        <v>5</v>
      </c>
      <c r="P36" s="72">
        <v>0</v>
      </c>
      <c r="Q36" s="72">
        <v>6</v>
      </c>
      <c r="R36" s="72">
        <f t="shared" si="0"/>
        <v>29</v>
      </c>
      <c r="S36" s="66">
        <v>100</v>
      </c>
      <c r="T36" s="73">
        <f t="shared" si="1"/>
        <v>0.28999999999999998</v>
      </c>
      <c r="U36" s="66" t="s">
        <v>68</v>
      </c>
    </row>
    <row r="37" spans="1:21" ht="48" x14ac:dyDescent="0.2">
      <c r="A37" s="66">
        <v>25</v>
      </c>
      <c r="B37" s="66" t="s">
        <v>351</v>
      </c>
      <c r="C37" s="67" t="s">
        <v>323</v>
      </c>
      <c r="D37" s="67" t="s">
        <v>324</v>
      </c>
      <c r="E37" s="66" t="s">
        <v>347</v>
      </c>
      <c r="F37" s="66">
        <v>6</v>
      </c>
      <c r="G37" s="67" t="s">
        <v>19</v>
      </c>
      <c r="H37" s="72">
        <v>1</v>
      </c>
      <c r="I37" s="72">
        <v>7</v>
      </c>
      <c r="J37" s="72">
        <v>0</v>
      </c>
      <c r="K37" s="72">
        <v>4</v>
      </c>
      <c r="L37" s="72">
        <v>1</v>
      </c>
      <c r="M37" s="72">
        <v>3</v>
      </c>
      <c r="N37" s="72">
        <v>0</v>
      </c>
      <c r="O37" s="72">
        <v>10</v>
      </c>
      <c r="P37" s="72">
        <v>2</v>
      </c>
      <c r="Q37" s="72">
        <v>0</v>
      </c>
      <c r="R37" s="72">
        <f t="shared" si="0"/>
        <v>28</v>
      </c>
      <c r="S37" s="66">
        <v>100</v>
      </c>
      <c r="T37" s="73">
        <f t="shared" si="1"/>
        <v>0.28000000000000003</v>
      </c>
      <c r="U37" s="66" t="s">
        <v>68</v>
      </c>
    </row>
    <row r="38" spans="1:21" ht="48" x14ac:dyDescent="0.2">
      <c r="A38" s="66">
        <v>26</v>
      </c>
      <c r="B38" s="70" t="s">
        <v>352</v>
      </c>
      <c r="C38" s="67" t="s">
        <v>323</v>
      </c>
      <c r="D38" s="67" t="s">
        <v>324</v>
      </c>
      <c r="E38" s="70" t="s">
        <v>325</v>
      </c>
      <c r="F38" s="69">
        <v>6</v>
      </c>
      <c r="G38" s="71" t="s">
        <v>74</v>
      </c>
      <c r="H38" s="72">
        <v>0</v>
      </c>
      <c r="I38" s="72">
        <v>8</v>
      </c>
      <c r="J38" s="72">
        <v>0</v>
      </c>
      <c r="K38" s="72">
        <v>7</v>
      </c>
      <c r="L38" s="72">
        <v>1</v>
      </c>
      <c r="M38" s="72">
        <v>0</v>
      </c>
      <c r="N38" s="72">
        <v>0</v>
      </c>
      <c r="O38" s="72">
        <v>10</v>
      </c>
      <c r="P38" s="72">
        <v>1</v>
      </c>
      <c r="Q38" s="72">
        <v>1</v>
      </c>
      <c r="R38" s="72">
        <f t="shared" si="0"/>
        <v>28</v>
      </c>
      <c r="S38" s="66">
        <v>100</v>
      </c>
      <c r="T38" s="73">
        <f t="shared" si="1"/>
        <v>0.28000000000000003</v>
      </c>
      <c r="U38" s="66" t="s">
        <v>68</v>
      </c>
    </row>
    <row r="39" spans="1:21" ht="48" x14ac:dyDescent="0.2">
      <c r="A39" s="66">
        <v>27</v>
      </c>
      <c r="B39" s="66" t="s">
        <v>353</v>
      </c>
      <c r="C39" s="67" t="s">
        <v>323</v>
      </c>
      <c r="D39" s="67" t="s">
        <v>324</v>
      </c>
      <c r="E39" s="66" t="s">
        <v>347</v>
      </c>
      <c r="F39" s="66">
        <v>6</v>
      </c>
      <c r="G39" s="67" t="s">
        <v>19</v>
      </c>
      <c r="H39" s="72">
        <v>1</v>
      </c>
      <c r="I39" s="72">
        <v>7</v>
      </c>
      <c r="J39" s="72">
        <v>0</v>
      </c>
      <c r="K39" s="72">
        <v>4</v>
      </c>
      <c r="L39" s="72">
        <v>0</v>
      </c>
      <c r="M39" s="72">
        <v>3</v>
      </c>
      <c r="N39" s="72">
        <v>0</v>
      </c>
      <c r="O39" s="72">
        <v>10</v>
      </c>
      <c r="P39" s="72">
        <v>2</v>
      </c>
      <c r="Q39" s="72">
        <v>0</v>
      </c>
      <c r="R39" s="72">
        <f t="shared" si="0"/>
        <v>27</v>
      </c>
      <c r="S39" s="66">
        <v>100</v>
      </c>
      <c r="T39" s="73">
        <f t="shared" si="1"/>
        <v>0.27</v>
      </c>
      <c r="U39" s="66" t="s">
        <v>68</v>
      </c>
    </row>
    <row r="40" spans="1:21" ht="48" x14ac:dyDescent="0.2">
      <c r="A40" s="66">
        <v>28</v>
      </c>
      <c r="B40" s="70" t="s">
        <v>354</v>
      </c>
      <c r="C40" s="67" t="s">
        <v>323</v>
      </c>
      <c r="D40" s="67" t="s">
        <v>324</v>
      </c>
      <c r="E40" s="70" t="s">
        <v>325</v>
      </c>
      <c r="F40" s="69">
        <v>6</v>
      </c>
      <c r="G40" s="71" t="s">
        <v>74</v>
      </c>
      <c r="H40" s="72">
        <v>4</v>
      </c>
      <c r="I40" s="72">
        <v>8</v>
      </c>
      <c r="J40" s="72">
        <v>0</v>
      </c>
      <c r="K40" s="72">
        <v>4.5</v>
      </c>
      <c r="L40" s="72">
        <v>2</v>
      </c>
      <c r="M40" s="72">
        <v>0</v>
      </c>
      <c r="N40" s="72">
        <v>1</v>
      </c>
      <c r="O40" s="72">
        <v>0</v>
      </c>
      <c r="P40" s="72">
        <v>0</v>
      </c>
      <c r="Q40" s="72">
        <v>7</v>
      </c>
      <c r="R40" s="72">
        <f t="shared" si="0"/>
        <v>26.5</v>
      </c>
      <c r="S40" s="66">
        <v>100</v>
      </c>
      <c r="T40" s="73">
        <f t="shared" si="1"/>
        <v>0.26500000000000001</v>
      </c>
      <c r="U40" s="66" t="s">
        <v>68</v>
      </c>
    </row>
    <row r="41" spans="1:21" ht="48" x14ac:dyDescent="0.2">
      <c r="A41" s="66">
        <v>29</v>
      </c>
      <c r="B41" s="70" t="s">
        <v>355</v>
      </c>
      <c r="C41" s="67" t="s">
        <v>323</v>
      </c>
      <c r="D41" s="67" t="s">
        <v>324</v>
      </c>
      <c r="E41" s="70" t="s">
        <v>344</v>
      </c>
      <c r="F41" s="69">
        <v>6</v>
      </c>
      <c r="G41" s="71" t="s">
        <v>16</v>
      </c>
      <c r="H41" s="74">
        <v>2</v>
      </c>
      <c r="I41" s="74">
        <v>9</v>
      </c>
      <c r="J41" s="74">
        <v>0</v>
      </c>
      <c r="K41" s="74">
        <v>5</v>
      </c>
      <c r="L41" s="74">
        <v>1</v>
      </c>
      <c r="M41" s="74">
        <v>1</v>
      </c>
      <c r="N41" s="74">
        <v>0</v>
      </c>
      <c r="O41" s="74">
        <v>5</v>
      </c>
      <c r="P41" s="74">
        <v>1</v>
      </c>
      <c r="Q41" s="74">
        <v>2.5</v>
      </c>
      <c r="R41" s="74">
        <f t="shared" si="0"/>
        <v>26.5</v>
      </c>
      <c r="S41" s="66">
        <v>100</v>
      </c>
      <c r="T41" s="75">
        <f t="shared" si="1"/>
        <v>0.26500000000000001</v>
      </c>
      <c r="U41" s="66" t="s">
        <v>68</v>
      </c>
    </row>
    <row r="42" spans="1:21" ht="48" x14ac:dyDescent="0.2">
      <c r="A42" s="66">
        <v>30</v>
      </c>
      <c r="B42" s="70" t="s">
        <v>356</v>
      </c>
      <c r="C42" s="67" t="s">
        <v>323</v>
      </c>
      <c r="D42" s="67" t="s">
        <v>324</v>
      </c>
      <c r="E42" s="70" t="s">
        <v>344</v>
      </c>
      <c r="F42" s="69">
        <v>6</v>
      </c>
      <c r="G42" s="71" t="s">
        <v>16</v>
      </c>
      <c r="H42" s="74">
        <v>2</v>
      </c>
      <c r="I42" s="74">
        <v>8</v>
      </c>
      <c r="J42" s="74">
        <v>0</v>
      </c>
      <c r="K42" s="74">
        <v>5</v>
      </c>
      <c r="L42" s="74">
        <v>1</v>
      </c>
      <c r="M42" s="74">
        <v>2</v>
      </c>
      <c r="N42" s="74">
        <v>0.5</v>
      </c>
      <c r="O42" s="74">
        <v>5</v>
      </c>
      <c r="P42" s="74">
        <v>2</v>
      </c>
      <c r="Q42" s="74">
        <v>0</v>
      </c>
      <c r="R42" s="74">
        <f t="shared" si="0"/>
        <v>25.5</v>
      </c>
      <c r="S42" s="66">
        <v>100</v>
      </c>
      <c r="T42" s="75">
        <f t="shared" si="1"/>
        <v>0.255</v>
      </c>
      <c r="U42" s="66" t="s">
        <v>68</v>
      </c>
    </row>
    <row r="43" spans="1:21" ht="48" x14ac:dyDescent="0.2">
      <c r="A43" s="66">
        <v>31</v>
      </c>
      <c r="B43" s="70" t="s">
        <v>357</v>
      </c>
      <c r="C43" s="67" t="s">
        <v>323</v>
      </c>
      <c r="D43" s="67" t="s">
        <v>324</v>
      </c>
      <c r="E43" s="70" t="s">
        <v>344</v>
      </c>
      <c r="F43" s="69">
        <v>6</v>
      </c>
      <c r="G43" s="71" t="s">
        <v>16</v>
      </c>
      <c r="H43" s="74">
        <v>2</v>
      </c>
      <c r="I43" s="74">
        <v>9</v>
      </c>
      <c r="J43" s="74">
        <v>0</v>
      </c>
      <c r="K43" s="74">
        <v>6</v>
      </c>
      <c r="L43" s="74">
        <v>1</v>
      </c>
      <c r="M43" s="74">
        <v>0</v>
      </c>
      <c r="N43" s="74">
        <v>0</v>
      </c>
      <c r="O43" s="74">
        <v>5</v>
      </c>
      <c r="P43" s="74">
        <v>2</v>
      </c>
      <c r="Q43" s="74">
        <v>0</v>
      </c>
      <c r="R43" s="74">
        <f t="shared" si="0"/>
        <v>25</v>
      </c>
      <c r="S43" s="66">
        <v>100</v>
      </c>
      <c r="T43" s="75">
        <f t="shared" si="1"/>
        <v>0.25</v>
      </c>
      <c r="U43" s="66" t="s">
        <v>68</v>
      </c>
    </row>
    <row r="44" spans="1:21" ht="48" x14ac:dyDescent="0.2">
      <c r="A44" s="69">
        <v>32</v>
      </c>
      <c r="B44" s="70" t="s">
        <v>358</v>
      </c>
      <c r="C44" s="67" t="s">
        <v>323</v>
      </c>
      <c r="D44" s="67" t="s">
        <v>324</v>
      </c>
      <c r="E44" s="70" t="s">
        <v>325</v>
      </c>
      <c r="F44" s="69">
        <v>6</v>
      </c>
      <c r="G44" s="71" t="s">
        <v>74</v>
      </c>
      <c r="H44" s="72">
        <v>4</v>
      </c>
      <c r="I44" s="72">
        <v>8</v>
      </c>
      <c r="J44" s="72">
        <v>0</v>
      </c>
      <c r="K44" s="72">
        <v>0</v>
      </c>
      <c r="L44" s="72">
        <v>2</v>
      </c>
      <c r="M44" s="72">
        <v>1</v>
      </c>
      <c r="N44" s="72">
        <v>1</v>
      </c>
      <c r="O44" s="72">
        <v>5</v>
      </c>
      <c r="P44" s="72">
        <v>0</v>
      </c>
      <c r="Q44" s="72">
        <v>3</v>
      </c>
      <c r="R44" s="72">
        <f t="shared" si="0"/>
        <v>24</v>
      </c>
      <c r="S44" s="66">
        <v>100</v>
      </c>
      <c r="T44" s="73">
        <f t="shared" si="1"/>
        <v>0.24</v>
      </c>
      <c r="U44" s="66" t="s">
        <v>68</v>
      </c>
    </row>
    <row r="45" spans="1:21" ht="48" x14ac:dyDescent="0.2">
      <c r="A45" s="69">
        <v>33</v>
      </c>
      <c r="B45" s="70" t="s">
        <v>359</v>
      </c>
      <c r="C45" s="67" t="s">
        <v>323</v>
      </c>
      <c r="D45" s="67" t="s">
        <v>324</v>
      </c>
      <c r="E45" s="70" t="s">
        <v>344</v>
      </c>
      <c r="F45" s="69">
        <v>6</v>
      </c>
      <c r="G45" s="71" t="s">
        <v>16</v>
      </c>
      <c r="H45" s="74">
        <v>0</v>
      </c>
      <c r="I45" s="74">
        <v>10</v>
      </c>
      <c r="J45" s="74">
        <v>0</v>
      </c>
      <c r="K45" s="74">
        <v>7.5</v>
      </c>
      <c r="L45" s="74">
        <v>1</v>
      </c>
      <c r="M45" s="74">
        <v>0</v>
      </c>
      <c r="N45" s="74">
        <v>0.5</v>
      </c>
      <c r="O45" s="74">
        <v>5</v>
      </c>
      <c r="P45" s="74">
        <v>0</v>
      </c>
      <c r="Q45" s="74">
        <v>0</v>
      </c>
      <c r="R45" s="74">
        <f t="shared" si="0"/>
        <v>24</v>
      </c>
      <c r="S45" s="66">
        <v>100</v>
      </c>
      <c r="T45" s="75">
        <f t="shared" si="1"/>
        <v>0.24</v>
      </c>
      <c r="U45" s="66" t="s">
        <v>68</v>
      </c>
    </row>
    <row r="46" spans="1:21" ht="48" x14ac:dyDescent="0.2">
      <c r="A46" s="69">
        <v>34</v>
      </c>
      <c r="B46" s="70" t="s">
        <v>360</v>
      </c>
      <c r="C46" s="67" t="s">
        <v>323</v>
      </c>
      <c r="D46" s="67" t="s">
        <v>324</v>
      </c>
      <c r="E46" s="70" t="s">
        <v>344</v>
      </c>
      <c r="F46" s="69">
        <v>6</v>
      </c>
      <c r="G46" s="71" t="s">
        <v>16</v>
      </c>
      <c r="H46" s="74">
        <v>1</v>
      </c>
      <c r="I46" s="74">
        <v>8</v>
      </c>
      <c r="J46" s="74">
        <v>0</v>
      </c>
      <c r="K46" s="74">
        <v>5</v>
      </c>
      <c r="L46" s="74">
        <v>0</v>
      </c>
      <c r="M46" s="74">
        <v>0</v>
      </c>
      <c r="N46" s="74">
        <v>0</v>
      </c>
      <c r="O46" s="74">
        <v>5</v>
      </c>
      <c r="P46" s="74">
        <v>1</v>
      </c>
      <c r="Q46" s="74">
        <v>3.5</v>
      </c>
      <c r="R46" s="74">
        <f t="shared" si="0"/>
        <v>23.5</v>
      </c>
      <c r="S46" s="66">
        <v>100</v>
      </c>
      <c r="T46" s="75">
        <f t="shared" si="1"/>
        <v>0.23499999999999999</v>
      </c>
      <c r="U46" s="66" t="s">
        <v>68</v>
      </c>
    </row>
    <row r="47" spans="1:21" ht="48" x14ac:dyDescent="0.2">
      <c r="A47" s="69">
        <v>35</v>
      </c>
      <c r="B47" s="70" t="s">
        <v>361</v>
      </c>
      <c r="C47" s="67" t="s">
        <v>323</v>
      </c>
      <c r="D47" s="67" t="s">
        <v>324</v>
      </c>
      <c r="E47" s="70" t="s">
        <v>344</v>
      </c>
      <c r="F47" s="69">
        <v>6</v>
      </c>
      <c r="G47" s="71" t="s">
        <v>16</v>
      </c>
      <c r="H47" s="74">
        <v>0</v>
      </c>
      <c r="I47" s="74">
        <v>9</v>
      </c>
      <c r="J47" s="74">
        <v>0</v>
      </c>
      <c r="K47" s="74">
        <v>7</v>
      </c>
      <c r="L47" s="74">
        <v>1</v>
      </c>
      <c r="M47" s="74">
        <v>0</v>
      </c>
      <c r="N47" s="74">
        <v>0</v>
      </c>
      <c r="O47" s="74">
        <v>5</v>
      </c>
      <c r="P47" s="74">
        <v>1</v>
      </c>
      <c r="Q47" s="74">
        <v>0</v>
      </c>
      <c r="R47" s="74">
        <f t="shared" si="0"/>
        <v>23</v>
      </c>
      <c r="S47" s="66">
        <v>100</v>
      </c>
      <c r="T47" s="75">
        <f t="shared" si="1"/>
        <v>0.23</v>
      </c>
      <c r="U47" s="66" t="s">
        <v>68</v>
      </c>
    </row>
    <row r="48" spans="1:21" ht="48" x14ac:dyDescent="0.2">
      <c r="A48" s="69">
        <v>36</v>
      </c>
      <c r="B48" s="70" t="s">
        <v>362</v>
      </c>
      <c r="C48" s="67" t="s">
        <v>323</v>
      </c>
      <c r="D48" s="67" t="s">
        <v>324</v>
      </c>
      <c r="E48" s="70" t="s">
        <v>344</v>
      </c>
      <c r="F48" s="69">
        <v>6</v>
      </c>
      <c r="G48" s="71" t="s">
        <v>16</v>
      </c>
      <c r="H48" s="74">
        <v>0</v>
      </c>
      <c r="I48" s="74">
        <v>9</v>
      </c>
      <c r="J48" s="74">
        <v>0</v>
      </c>
      <c r="K48" s="74">
        <v>3</v>
      </c>
      <c r="L48" s="74">
        <v>0</v>
      </c>
      <c r="M48" s="74">
        <v>0</v>
      </c>
      <c r="N48" s="74">
        <v>0</v>
      </c>
      <c r="O48" s="74">
        <v>5</v>
      </c>
      <c r="P48" s="74">
        <v>3</v>
      </c>
      <c r="Q48" s="74">
        <v>2.5</v>
      </c>
      <c r="R48" s="74">
        <f t="shared" si="0"/>
        <v>22.5</v>
      </c>
      <c r="S48" s="66">
        <v>100</v>
      </c>
      <c r="T48" s="75">
        <f t="shared" si="1"/>
        <v>0.22500000000000001</v>
      </c>
      <c r="U48" s="66" t="s">
        <v>68</v>
      </c>
    </row>
    <row r="49" spans="1:21" ht="48" x14ac:dyDescent="0.2">
      <c r="A49" s="69">
        <v>37</v>
      </c>
      <c r="B49" s="66" t="s">
        <v>363</v>
      </c>
      <c r="C49" s="67" t="s">
        <v>323</v>
      </c>
      <c r="D49" s="67" t="s">
        <v>324</v>
      </c>
      <c r="E49" s="66" t="s">
        <v>347</v>
      </c>
      <c r="F49" s="66">
        <v>6</v>
      </c>
      <c r="G49" s="67" t="s">
        <v>19</v>
      </c>
      <c r="H49" s="72">
        <v>1</v>
      </c>
      <c r="I49" s="72">
        <v>7</v>
      </c>
      <c r="J49" s="72">
        <v>0</v>
      </c>
      <c r="K49" s="72">
        <v>0</v>
      </c>
      <c r="L49" s="72">
        <v>0</v>
      </c>
      <c r="M49" s="72">
        <v>2</v>
      </c>
      <c r="N49" s="72">
        <v>0</v>
      </c>
      <c r="O49" s="72">
        <v>10</v>
      </c>
      <c r="P49" s="72">
        <v>2</v>
      </c>
      <c r="Q49" s="72">
        <v>0</v>
      </c>
      <c r="R49" s="72">
        <f t="shared" si="0"/>
        <v>22</v>
      </c>
      <c r="S49" s="66">
        <v>100</v>
      </c>
      <c r="T49" s="73">
        <f t="shared" si="1"/>
        <v>0.22</v>
      </c>
      <c r="U49" s="66" t="s">
        <v>68</v>
      </c>
    </row>
    <row r="50" spans="1:21" ht="48" x14ac:dyDescent="0.2">
      <c r="A50" s="69">
        <v>38</v>
      </c>
      <c r="B50" s="66" t="s">
        <v>364</v>
      </c>
      <c r="C50" s="67" t="s">
        <v>323</v>
      </c>
      <c r="D50" s="67" t="s">
        <v>324</v>
      </c>
      <c r="E50" s="66" t="s">
        <v>347</v>
      </c>
      <c r="F50" s="66">
        <v>6</v>
      </c>
      <c r="G50" s="67" t="s">
        <v>19</v>
      </c>
      <c r="H50" s="72">
        <v>1</v>
      </c>
      <c r="I50" s="72">
        <v>9</v>
      </c>
      <c r="J50" s="72">
        <v>0</v>
      </c>
      <c r="K50" s="72">
        <v>7</v>
      </c>
      <c r="L50" s="72">
        <v>1</v>
      </c>
      <c r="M50" s="72">
        <v>1</v>
      </c>
      <c r="N50" s="72">
        <v>0</v>
      </c>
      <c r="O50" s="72">
        <v>0</v>
      </c>
      <c r="P50" s="72">
        <v>2</v>
      </c>
      <c r="Q50" s="72">
        <v>0</v>
      </c>
      <c r="R50" s="72">
        <f t="shared" si="0"/>
        <v>21</v>
      </c>
      <c r="S50" s="66">
        <v>100</v>
      </c>
      <c r="T50" s="73">
        <f t="shared" si="1"/>
        <v>0.21</v>
      </c>
      <c r="U50" s="66" t="s">
        <v>68</v>
      </c>
    </row>
    <row r="51" spans="1:21" ht="48" x14ac:dyDescent="0.2">
      <c r="A51" s="69">
        <v>39</v>
      </c>
      <c r="B51" s="70" t="s">
        <v>365</v>
      </c>
      <c r="C51" s="67" t="s">
        <v>323</v>
      </c>
      <c r="D51" s="67" t="s">
        <v>324</v>
      </c>
      <c r="E51" s="70" t="s">
        <v>344</v>
      </c>
      <c r="F51" s="69">
        <v>6</v>
      </c>
      <c r="G51" s="71" t="s">
        <v>16</v>
      </c>
      <c r="H51" s="74">
        <v>0</v>
      </c>
      <c r="I51" s="74">
        <v>6</v>
      </c>
      <c r="J51" s="74">
        <v>0</v>
      </c>
      <c r="K51" s="74">
        <v>5.5</v>
      </c>
      <c r="L51" s="74">
        <v>0</v>
      </c>
      <c r="M51" s="74">
        <v>0</v>
      </c>
      <c r="N51" s="74">
        <v>0.5</v>
      </c>
      <c r="O51" s="74">
        <v>3</v>
      </c>
      <c r="P51" s="74">
        <v>3</v>
      </c>
      <c r="Q51" s="74">
        <v>3</v>
      </c>
      <c r="R51" s="74">
        <f t="shared" si="0"/>
        <v>21</v>
      </c>
      <c r="S51" s="66">
        <v>100</v>
      </c>
      <c r="T51" s="75">
        <f t="shared" si="1"/>
        <v>0.21</v>
      </c>
      <c r="U51" s="66" t="s">
        <v>68</v>
      </c>
    </row>
    <row r="52" spans="1:21" ht="48" x14ac:dyDescent="0.2">
      <c r="A52" s="69">
        <v>40</v>
      </c>
      <c r="B52" s="66" t="s">
        <v>366</v>
      </c>
      <c r="C52" s="67" t="s">
        <v>323</v>
      </c>
      <c r="D52" s="67" t="s">
        <v>324</v>
      </c>
      <c r="E52" s="66" t="s">
        <v>347</v>
      </c>
      <c r="F52" s="66">
        <v>6</v>
      </c>
      <c r="G52" s="67" t="s">
        <v>19</v>
      </c>
      <c r="H52" s="72">
        <v>1</v>
      </c>
      <c r="I52" s="72">
        <v>7</v>
      </c>
      <c r="J52" s="72">
        <v>0</v>
      </c>
      <c r="K52" s="72">
        <v>6</v>
      </c>
      <c r="L52" s="72">
        <v>0</v>
      </c>
      <c r="M52" s="72">
        <v>0</v>
      </c>
      <c r="N52" s="72">
        <v>0</v>
      </c>
      <c r="O52" s="72">
        <v>0</v>
      </c>
      <c r="P52" s="72">
        <v>2</v>
      </c>
      <c r="Q52" s="72">
        <v>4</v>
      </c>
      <c r="R52" s="72">
        <f t="shared" si="0"/>
        <v>20</v>
      </c>
      <c r="S52" s="66">
        <v>100</v>
      </c>
      <c r="T52" s="73">
        <f t="shared" si="1"/>
        <v>0.2</v>
      </c>
      <c r="U52" s="66" t="s">
        <v>68</v>
      </c>
    </row>
    <row r="53" spans="1:21" ht="48" x14ac:dyDescent="0.2">
      <c r="A53" s="69">
        <v>41</v>
      </c>
      <c r="B53" s="70" t="s">
        <v>367</v>
      </c>
      <c r="C53" s="67" t="s">
        <v>323</v>
      </c>
      <c r="D53" s="67" t="s">
        <v>324</v>
      </c>
      <c r="E53" s="70" t="s">
        <v>344</v>
      </c>
      <c r="F53" s="69">
        <v>6</v>
      </c>
      <c r="G53" s="71" t="s">
        <v>16</v>
      </c>
      <c r="H53" s="74">
        <v>0</v>
      </c>
      <c r="I53" s="74">
        <v>10</v>
      </c>
      <c r="J53" s="74">
        <v>0</v>
      </c>
      <c r="K53" s="74">
        <v>4</v>
      </c>
      <c r="L53" s="74">
        <v>0</v>
      </c>
      <c r="M53" s="74">
        <v>0</v>
      </c>
      <c r="N53" s="74">
        <v>0</v>
      </c>
      <c r="O53" s="74">
        <v>5</v>
      </c>
      <c r="P53" s="74">
        <v>1</v>
      </c>
      <c r="Q53" s="74">
        <v>0</v>
      </c>
      <c r="R53" s="74">
        <f t="shared" si="0"/>
        <v>20</v>
      </c>
      <c r="S53" s="66">
        <v>100</v>
      </c>
      <c r="T53" s="75">
        <f t="shared" si="1"/>
        <v>0.2</v>
      </c>
      <c r="U53" s="66" t="s">
        <v>68</v>
      </c>
    </row>
    <row r="54" spans="1:21" ht="48" x14ac:dyDescent="0.2">
      <c r="A54" s="69">
        <v>42</v>
      </c>
      <c r="B54" s="70" t="s">
        <v>368</v>
      </c>
      <c r="C54" s="67" t="s">
        <v>323</v>
      </c>
      <c r="D54" s="67" t="s">
        <v>324</v>
      </c>
      <c r="E54" s="70" t="s">
        <v>325</v>
      </c>
      <c r="F54" s="69">
        <v>6</v>
      </c>
      <c r="G54" s="71" t="s">
        <v>74</v>
      </c>
      <c r="H54" s="72">
        <v>5</v>
      </c>
      <c r="I54" s="72">
        <v>5</v>
      </c>
      <c r="J54" s="72">
        <v>0</v>
      </c>
      <c r="K54" s="72">
        <v>4</v>
      </c>
      <c r="L54" s="72">
        <v>3</v>
      </c>
      <c r="M54" s="72">
        <v>1</v>
      </c>
      <c r="N54" s="72">
        <v>0</v>
      </c>
      <c r="O54" s="72">
        <v>0</v>
      </c>
      <c r="P54" s="72">
        <v>1</v>
      </c>
      <c r="Q54" s="72">
        <v>0</v>
      </c>
      <c r="R54" s="72">
        <f t="shared" si="0"/>
        <v>19</v>
      </c>
      <c r="S54" s="66">
        <v>100</v>
      </c>
      <c r="T54" s="73">
        <f t="shared" si="1"/>
        <v>0.19</v>
      </c>
      <c r="U54" s="66" t="s">
        <v>68</v>
      </c>
    </row>
    <row r="55" spans="1:21" ht="48" x14ac:dyDescent="0.2">
      <c r="A55" s="69">
        <v>43</v>
      </c>
      <c r="B55" s="66" t="s">
        <v>369</v>
      </c>
      <c r="C55" s="67" t="s">
        <v>323</v>
      </c>
      <c r="D55" s="67" t="s">
        <v>324</v>
      </c>
      <c r="E55" s="66" t="s">
        <v>347</v>
      </c>
      <c r="F55" s="66">
        <v>6</v>
      </c>
      <c r="G55" s="67" t="s">
        <v>19</v>
      </c>
      <c r="H55" s="72">
        <v>2</v>
      </c>
      <c r="I55" s="72">
        <v>9</v>
      </c>
      <c r="J55" s="72">
        <v>0</v>
      </c>
      <c r="K55" s="72">
        <v>5</v>
      </c>
      <c r="L55" s="72">
        <v>0</v>
      </c>
      <c r="M55" s="72">
        <v>1</v>
      </c>
      <c r="N55" s="72">
        <v>0</v>
      </c>
      <c r="O55" s="72">
        <v>0</v>
      </c>
      <c r="P55" s="72">
        <v>1</v>
      </c>
      <c r="Q55" s="72">
        <v>0</v>
      </c>
      <c r="R55" s="72">
        <f t="shared" si="0"/>
        <v>18</v>
      </c>
      <c r="S55" s="66">
        <v>100</v>
      </c>
      <c r="T55" s="73">
        <f t="shared" si="1"/>
        <v>0.18</v>
      </c>
      <c r="U55" s="66" t="s">
        <v>68</v>
      </c>
    </row>
    <row r="56" spans="1:21" ht="48" x14ac:dyDescent="0.2">
      <c r="A56" s="69">
        <v>44</v>
      </c>
      <c r="B56" s="70" t="s">
        <v>370</v>
      </c>
      <c r="C56" s="67" t="s">
        <v>323</v>
      </c>
      <c r="D56" s="67" t="s">
        <v>324</v>
      </c>
      <c r="E56" s="70" t="s">
        <v>325</v>
      </c>
      <c r="F56" s="69">
        <v>6</v>
      </c>
      <c r="G56" s="71" t="s">
        <v>74</v>
      </c>
      <c r="H56" s="76">
        <v>5</v>
      </c>
      <c r="I56" s="72">
        <v>4</v>
      </c>
      <c r="J56" s="72">
        <v>0</v>
      </c>
      <c r="K56" s="72">
        <v>4.5</v>
      </c>
      <c r="L56" s="72">
        <v>1</v>
      </c>
      <c r="M56" s="72">
        <v>1</v>
      </c>
      <c r="N56" s="72">
        <v>1</v>
      </c>
      <c r="O56" s="72">
        <v>0</v>
      </c>
      <c r="P56" s="72">
        <v>0</v>
      </c>
      <c r="Q56" s="72">
        <v>0</v>
      </c>
      <c r="R56" s="72">
        <f t="shared" si="0"/>
        <v>16.5</v>
      </c>
      <c r="S56" s="66">
        <v>100</v>
      </c>
      <c r="T56" s="73">
        <f t="shared" si="1"/>
        <v>0.16500000000000001</v>
      </c>
      <c r="U56" s="66" t="s">
        <v>68</v>
      </c>
    </row>
    <row r="57" spans="1:21" ht="48" x14ac:dyDescent="0.2">
      <c r="A57" s="69">
        <v>45</v>
      </c>
      <c r="B57" s="70" t="s">
        <v>371</v>
      </c>
      <c r="C57" s="67" t="s">
        <v>323</v>
      </c>
      <c r="D57" s="67" t="s">
        <v>324</v>
      </c>
      <c r="E57" s="70" t="s">
        <v>344</v>
      </c>
      <c r="F57" s="69">
        <v>6</v>
      </c>
      <c r="G57" s="71" t="s">
        <v>16</v>
      </c>
      <c r="H57" s="74">
        <v>0</v>
      </c>
      <c r="I57" s="74">
        <v>7</v>
      </c>
      <c r="J57" s="74">
        <v>0</v>
      </c>
      <c r="K57" s="74">
        <v>3</v>
      </c>
      <c r="L57" s="74">
        <v>0</v>
      </c>
      <c r="M57" s="74">
        <v>0</v>
      </c>
      <c r="N57" s="74">
        <v>0.5</v>
      </c>
      <c r="O57" s="74">
        <v>5</v>
      </c>
      <c r="P57" s="74">
        <v>1</v>
      </c>
      <c r="Q57" s="74">
        <v>0</v>
      </c>
      <c r="R57" s="74">
        <f t="shared" si="0"/>
        <v>16.5</v>
      </c>
      <c r="S57" s="66">
        <v>100</v>
      </c>
      <c r="T57" s="75">
        <f t="shared" si="1"/>
        <v>0.16500000000000001</v>
      </c>
      <c r="U57" s="66" t="s">
        <v>68</v>
      </c>
    </row>
    <row r="58" spans="1:21" ht="48" x14ac:dyDescent="0.2">
      <c r="A58" s="69">
        <v>46</v>
      </c>
      <c r="B58" s="70" t="s">
        <v>372</v>
      </c>
      <c r="C58" s="67" t="s">
        <v>323</v>
      </c>
      <c r="D58" s="67" t="s">
        <v>324</v>
      </c>
      <c r="E58" s="70" t="s">
        <v>344</v>
      </c>
      <c r="F58" s="69">
        <v>6</v>
      </c>
      <c r="G58" s="71" t="s">
        <v>16</v>
      </c>
      <c r="H58" s="74">
        <v>2</v>
      </c>
      <c r="I58" s="74">
        <v>7</v>
      </c>
      <c r="J58" s="74">
        <v>0</v>
      </c>
      <c r="K58" s="74">
        <v>5</v>
      </c>
      <c r="L58" s="74">
        <v>0</v>
      </c>
      <c r="M58" s="74">
        <v>0</v>
      </c>
      <c r="N58" s="74">
        <v>0</v>
      </c>
      <c r="O58" s="74">
        <v>0</v>
      </c>
      <c r="P58" s="74">
        <v>1</v>
      </c>
      <c r="Q58" s="74">
        <v>0</v>
      </c>
      <c r="R58" s="74">
        <f t="shared" si="0"/>
        <v>15</v>
      </c>
      <c r="S58" s="66">
        <v>100</v>
      </c>
      <c r="T58" s="75">
        <f t="shared" si="1"/>
        <v>0.15</v>
      </c>
      <c r="U58" s="66" t="s">
        <v>68</v>
      </c>
    </row>
  </sheetData>
  <mergeCells count="10">
    <mergeCell ref="A7:U7"/>
    <mergeCell ref="A8:U8"/>
    <mergeCell ref="A9:U9"/>
    <mergeCell ref="A10:U10"/>
    <mergeCell ref="C1:X1"/>
    <mergeCell ref="A2:U2"/>
    <mergeCell ref="A3:U3"/>
    <mergeCell ref="A4:U4"/>
    <mergeCell ref="A5:U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9 класс</vt:lpstr>
      <vt:lpstr>10 класс</vt:lpstr>
      <vt:lpstr>11 класс</vt:lpstr>
      <vt:lpstr>8 класс</vt:lpstr>
      <vt:lpstr>7 класс</vt:lpstr>
      <vt:lpstr>5 класс</vt:lpstr>
      <vt:lpstr>6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каб_306_1</cp:lastModifiedBy>
  <cp:lastPrinted>2017-09-14T09:56:11Z</cp:lastPrinted>
  <dcterms:created xsi:type="dcterms:W3CDTF">2017-09-13T09:18:13Z</dcterms:created>
  <dcterms:modified xsi:type="dcterms:W3CDTF">2024-11-01T07:16:10Z</dcterms:modified>
</cp:coreProperties>
</file>