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0" yWindow="0" windowWidth="19440" windowHeight="11760"/>
  </bookViews>
  <sheets>
    <sheet name="5 класс" sheetId="6" r:id="rId1"/>
    <sheet name="6 класс" sheetId="8" r:id="rId2"/>
    <sheet name="7 класс" sheetId="3" r:id="rId3"/>
    <sheet name="8 класс" sheetId="7" r:id="rId4"/>
    <sheet name="9 класс" sheetId="4" r:id="rId5"/>
    <sheet name="10 класс" sheetId="5" r:id="rId6"/>
    <sheet name="11 класс" sheetId="1" r:id="rId7"/>
  </sheets>
  <calcPr calcId="144525"/>
</workbook>
</file>

<file path=xl/calcChain.xml><?xml version="1.0" encoding="utf-8"?>
<calcChain xmlns="http://schemas.openxmlformats.org/spreadsheetml/2006/main">
  <c r="N24" i="7" l="1"/>
  <c r="N23" i="7"/>
  <c r="N21" i="7"/>
  <c r="N17" i="7"/>
  <c r="O23" i="5" l="1"/>
  <c r="O16" i="5"/>
  <c r="O22" i="5"/>
  <c r="O17" i="5"/>
  <c r="O18" i="5"/>
  <c r="O24" i="5"/>
  <c r="O26" i="5"/>
  <c r="O25" i="5"/>
  <c r="O21" i="5"/>
  <c r="O20" i="5"/>
  <c r="O19" i="5"/>
  <c r="O27" i="5"/>
  <c r="O32" i="1"/>
  <c r="O29" i="1"/>
  <c r="O30" i="1"/>
  <c r="O28" i="1"/>
  <c r="O24" i="1"/>
  <c r="O25" i="1"/>
  <c r="O26" i="1"/>
  <c r="O31" i="1"/>
  <c r="O22" i="1"/>
  <c r="O17" i="1"/>
  <c r="O20" i="1"/>
  <c r="O21" i="1"/>
  <c r="O18" i="1"/>
  <c r="O23" i="1"/>
  <c r="O19" i="1"/>
  <c r="O16" i="1"/>
  <c r="O27" i="1"/>
  <c r="P16" i="7" l="1"/>
  <c r="P18" i="7"/>
  <c r="P19" i="7"/>
  <c r="P20" i="7"/>
  <c r="P24" i="7"/>
  <c r="P22" i="7"/>
  <c r="P25" i="7"/>
  <c r="P26" i="7"/>
  <c r="P27" i="7"/>
  <c r="P28" i="7"/>
  <c r="P29" i="7"/>
  <c r="P21" i="7"/>
  <c r="P23" i="7"/>
  <c r="P30" i="7"/>
  <c r="P31" i="7"/>
  <c r="P32" i="7"/>
  <c r="P33" i="7"/>
  <c r="P34" i="7"/>
  <c r="P35" i="7"/>
  <c r="P36" i="7"/>
  <c r="P37" i="7"/>
  <c r="P38" i="7"/>
  <c r="P39" i="7"/>
  <c r="P40" i="7"/>
  <c r="P41" i="7"/>
  <c r="P42" i="7"/>
  <c r="P43" i="7"/>
  <c r="P44" i="7"/>
  <c r="P45" i="7"/>
  <c r="P17" i="7"/>
  <c r="P22" i="4" l="1"/>
  <c r="P26" i="4"/>
  <c r="P27" i="4"/>
  <c r="P34" i="4"/>
  <c r="P23" i="4"/>
  <c r="P24" i="4"/>
  <c r="P28" i="4"/>
  <c r="P29" i="4"/>
  <c r="P21" i="4"/>
  <c r="P30" i="4"/>
  <c r="P33" i="4"/>
  <c r="P31" i="4"/>
  <c r="P35" i="4"/>
  <c r="P32" i="4"/>
  <c r="P36" i="4"/>
  <c r="P37" i="4"/>
  <c r="P16" i="4"/>
  <c r="P19" i="4"/>
  <c r="P18" i="4"/>
  <c r="P17" i="4"/>
  <c r="P20" i="4"/>
  <c r="P25" i="4"/>
  <c r="P17" i="3" l="1"/>
  <c r="P18" i="3"/>
  <c r="P19" i="3"/>
  <c r="P20" i="3"/>
  <c r="P21" i="3"/>
  <c r="P22" i="3"/>
  <c r="P23" i="3"/>
  <c r="P24" i="3"/>
  <c r="P25" i="3"/>
  <c r="P26" i="3"/>
  <c r="P27" i="3"/>
  <c r="P28" i="3"/>
  <c r="P29" i="3"/>
  <c r="P30" i="3"/>
  <c r="P31" i="3"/>
  <c r="P32" i="3"/>
  <c r="P33" i="3"/>
  <c r="P34" i="3"/>
  <c r="P35" i="3"/>
  <c r="P36" i="3"/>
  <c r="P37" i="3"/>
  <c r="P38" i="3"/>
  <c r="P39" i="3"/>
  <c r="P40" i="3"/>
  <c r="P41" i="3"/>
  <c r="P42" i="3"/>
  <c r="P43" i="3"/>
  <c r="P45" i="3"/>
  <c r="P46" i="3"/>
  <c r="P47" i="3"/>
  <c r="P48" i="3"/>
  <c r="P52" i="3"/>
  <c r="P53" i="3"/>
  <c r="P63" i="3"/>
  <c r="P64" i="3"/>
  <c r="P65" i="3"/>
  <c r="P70" i="3"/>
  <c r="P72" i="3"/>
  <c r="P66" i="3"/>
  <c r="P56" i="3"/>
  <c r="P71" i="3"/>
  <c r="P57" i="3"/>
  <c r="P58" i="3"/>
  <c r="P67" i="3"/>
  <c r="P49" i="3"/>
  <c r="P68" i="3"/>
  <c r="P59" i="3"/>
  <c r="P69" i="3"/>
  <c r="P50" i="3"/>
  <c r="P54" i="3"/>
  <c r="P51" i="3"/>
  <c r="P60" i="3"/>
  <c r="P61" i="3"/>
  <c r="P62" i="3"/>
  <c r="P55" i="3"/>
  <c r="P44" i="3"/>
  <c r="P16" i="3"/>
  <c r="P17" i="8"/>
  <c r="P18" i="8"/>
  <c r="P19" i="8"/>
  <c r="P20" i="8"/>
  <c r="P21" i="8"/>
  <c r="P22" i="8"/>
  <c r="P23" i="8"/>
  <c r="P24" i="8"/>
  <c r="P16" i="8"/>
  <c r="P32" i="6" l="1"/>
  <c r="P23" i="6"/>
  <c r="P19" i="6"/>
  <c r="P33" i="6"/>
  <c r="P35" i="6"/>
  <c r="P34" i="6"/>
  <c r="P16" i="6"/>
  <c r="P26" i="6"/>
  <c r="P27" i="6"/>
  <c r="P21" i="6"/>
  <c r="P30" i="6"/>
  <c r="P22" i="6"/>
  <c r="P28" i="6"/>
  <c r="P29" i="6"/>
  <c r="P25" i="6"/>
  <c r="P20" i="6"/>
  <c r="P24" i="6"/>
  <c r="P17" i="6"/>
  <c r="P31" i="6"/>
  <c r="P18" i="6"/>
</calcChain>
</file>

<file path=xl/sharedStrings.xml><?xml version="1.0" encoding="utf-8"?>
<sst xmlns="http://schemas.openxmlformats.org/spreadsheetml/2006/main" count="1435" uniqueCount="238">
  <si>
    <t>№</t>
  </si>
  <si>
    <t>Шифр</t>
  </si>
  <si>
    <t>Наименование ОО (сокращенное наименование по Уставу)</t>
  </si>
  <si>
    <t>Ф.И.О. наставника (полностью)</t>
  </si>
  <si>
    <t>ИТОГО БАЛЛОВ</t>
  </si>
  <si>
    <t>МАКСИМАЛЬНЫЙ БАЛЛ</t>
  </si>
  <si>
    <t>Эффективность участия (%)</t>
  </si>
  <si>
    <t xml:space="preserve">Председатель жюри: </t>
  </si>
  <si>
    <t>____________________</t>
  </si>
  <si>
    <t>Члены жюри:</t>
  </si>
  <si>
    <t>Задание 1</t>
  </si>
  <si>
    <t>Задание 2</t>
  </si>
  <si>
    <t>Задание 3</t>
  </si>
  <si>
    <t>Задание 4</t>
  </si>
  <si>
    <t>Результат (победитель/призер/                                  участник)</t>
  </si>
  <si>
    <t>Город</t>
  </si>
  <si>
    <t>г. Чебоксары</t>
  </si>
  <si>
    <t xml:space="preserve">Класс, в котором обучается </t>
  </si>
  <si>
    <t>Класс, за который выступает</t>
  </si>
  <si>
    <t>Конькова Мария Сергеевна</t>
  </si>
  <si>
    <t>МБОУ "Гимназия №2"</t>
  </si>
  <si>
    <r>
      <t xml:space="preserve">Место проведения: </t>
    </r>
    <r>
      <rPr>
        <b/>
        <i/>
        <sz val="11"/>
        <rFont val="Arial"/>
        <family val="2"/>
        <charset val="204"/>
      </rPr>
      <t>МБОУ "Гимназия №2" г. Чебоксары</t>
    </r>
  </si>
  <si>
    <r>
      <t xml:space="preserve">Дата проведения: </t>
    </r>
    <r>
      <rPr>
        <b/>
        <i/>
        <sz val="11"/>
        <rFont val="Arial"/>
        <family val="2"/>
        <charset val="204"/>
      </rPr>
      <t>24.04.2024</t>
    </r>
  </si>
  <si>
    <t>Г-6-1</t>
  </si>
  <si>
    <t>Г-6-2</t>
  </si>
  <si>
    <t>Г-6-3</t>
  </si>
  <si>
    <t>Г-6-4</t>
  </si>
  <si>
    <t>Г-6-5</t>
  </si>
  <si>
    <t>Г-6-6</t>
  </si>
  <si>
    <t>Г-6-7</t>
  </si>
  <si>
    <t>Г-6-8</t>
  </si>
  <si>
    <t>Г-6-9</t>
  </si>
  <si>
    <t>6А</t>
  </si>
  <si>
    <t>Тестовый тур</t>
  </si>
  <si>
    <t>Задание 5</t>
  </si>
  <si>
    <t>6В</t>
  </si>
  <si>
    <r>
      <t>Количество участников:</t>
    </r>
    <r>
      <rPr>
        <b/>
        <i/>
        <sz val="11"/>
        <color indexed="10"/>
        <rFont val="Arial"/>
        <family val="2"/>
        <charset val="204"/>
      </rPr>
      <t xml:space="preserve"> </t>
    </r>
    <r>
      <rPr>
        <b/>
        <i/>
        <sz val="11"/>
        <rFont val="Arial"/>
        <family val="2"/>
        <charset val="204"/>
      </rPr>
      <t>9</t>
    </r>
  </si>
  <si>
    <r>
      <t xml:space="preserve">Дата проведения: </t>
    </r>
    <r>
      <rPr>
        <b/>
        <i/>
        <sz val="11"/>
        <rFont val="Arial"/>
        <family val="2"/>
        <charset val="204"/>
      </rPr>
      <t>24.09.2024</t>
    </r>
  </si>
  <si>
    <r>
      <t xml:space="preserve">Протокол школьного этапа этапа всероссийской олимпиады школьников по </t>
    </r>
    <r>
      <rPr>
        <b/>
        <i/>
        <sz val="11"/>
        <rFont val="Arial"/>
        <family val="2"/>
        <charset val="204"/>
      </rPr>
      <t>географии</t>
    </r>
    <r>
      <rPr>
        <b/>
        <sz val="11"/>
        <rFont val="Arial"/>
        <family val="2"/>
        <charset val="204"/>
      </rPr>
      <t xml:space="preserve"> в 2024-2025уч.г.,</t>
    </r>
    <r>
      <rPr>
        <b/>
        <sz val="11"/>
        <color indexed="10"/>
        <rFont val="Arial"/>
        <family val="2"/>
        <charset val="204"/>
      </rPr>
      <t xml:space="preserve"> </t>
    </r>
    <r>
      <rPr>
        <b/>
        <i/>
        <sz val="11"/>
        <rFont val="Arial"/>
        <family val="2"/>
        <charset val="204"/>
      </rPr>
      <t>6</t>
    </r>
    <r>
      <rPr>
        <b/>
        <sz val="11"/>
        <color indexed="10"/>
        <rFont val="Arial"/>
        <family val="2"/>
        <charset val="204"/>
      </rPr>
      <t xml:space="preserve"> </t>
    </r>
    <r>
      <rPr>
        <b/>
        <sz val="11"/>
        <rFont val="Arial"/>
        <family val="2"/>
        <charset val="204"/>
      </rPr>
      <t>класс</t>
    </r>
  </si>
  <si>
    <t>Г-11-1</t>
  </si>
  <si>
    <t>Г-11-2</t>
  </si>
  <si>
    <t>Г-11-3</t>
  </si>
  <si>
    <t>Г-11-4</t>
  </si>
  <si>
    <t>Г-11-5</t>
  </si>
  <si>
    <t>Г-11-6</t>
  </si>
  <si>
    <t>Г-11-7</t>
  </si>
  <si>
    <t>Г-11-8</t>
  </si>
  <si>
    <t>Г-11-9</t>
  </si>
  <si>
    <t>Г-11-12</t>
  </si>
  <si>
    <t>Г-11-13</t>
  </si>
  <si>
    <t>Г-11-14</t>
  </si>
  <si>
    <t>Г-11-15</t>
  </si>
  <si>
    <t>Г-11-16</t>
  </si>
  <si>
    <t>Г-11-17</t>
  </si>
  <si>
    <r>
      <t xml:space="preserve">Протокол школьного этапа этапа всероссийской олимпиады школьников по </t>
    </r>
    <r>
      <rPr>
        <b/>
        <i/>
        <sz val="11"/>
        <rFont val="Arial"/>
        <family val="2"/>
        <charset val="204"/>
      </rPr>
      <t>географии</t>
    </r>
    <r>
      <rPr>
        <b/>
        <sz val="11"/>
        <rFont val="Arial"/>
        <family val="2"/>
        <charset val="204"/>
      </rPr>
      <t xml:space="preserve"> в 2024-2025уч.г.,</t>
    </r>
    <r>
      <rPr>
        <b/>
        <sz val="11"/>
        <color indexed="10"/>
        <rFont val="Arial"/>
        <family val="2"/>
        <charset val="204"/>
      </rPr>
      <t xml:space="preserve"> </t>
    </r>
    <r>
      <rPr>
        <b/>
        <i/>
        <sz val="11"/>
        <rFont val="Arial"/>
        <family val="2"/>
        <charset val="204"/>
      </rPr>
      <t>11</t>
    </r>
    <r>
      <rPr>
        <b/>
        <sz val="11"/>
        <color indexed="10"/>
        <rFont val="Arial"/>
        <family val="2"/>
        <charset val="204"/>
      </rPr>
      <t xml:space="preserve"> </t>
    </r>
    <r>
      <rPr>
        <b/>
        <sz val="11"/>
        <rFont val="Arial"/>
        <family val="2"/>
        <charset val="204"/>
      </rPr>
      <t>класс</t>
    </r>
  </si>
  <si>
    <r>
      <t>Количество участников:</t>
    </r>
    <r>
      <rPr>
        <b/>
        <i/>
        <sz val="11"/>
        <color indexed="10"/>
        <rFont val="Arial"/>
        <family val="2"/>
        <charset val="204"/>
      </rPr>
      <t xml:space="preserve"> </t>
    </r>
    <r>
      <rPr>
        <b/>
        <i/>
        <sz val="11"/>
        <rFont val="Arial"/>
        <family val="2"/>
        <charset val="204"/>
      </rPr>
      <t>17</t>
    </r>
  </si>
  <si>
    <t>Г-11-10</t>
  </si>
  <si>
    <t>Г-11-11</t>
  </si>
  <si>
    <t>11А</t>
  </si>
  <si>
    <t>11Б</t>
  </si>
  <si>
    <r>
      <t xml:space="preserve">Протокол школьного этапа этапа всероссийской олимпиады школьников по </t>
    </r>
    <r>
      <rPr>
        <b/>
        <i/>
        <sz val="11"/>
        <rFont val="Arial"/>
        <family val="2"/>
        <charset val="204"/>
      </rPr>
      <t>географии</t>
    </r>
    <r>
      <rPr>
        <b/>
        <sz val="11"/>
        <rFont val="Arial"/>
        <family val="2"/>
        <charset val="204"/>
      </rPr>
      <t xml:space="preserve"> в 2024-2025уч.г.,</t>
    </r>
    <r>
      <rPr>
        <b/>
        <sz val="11"/>
        <color indexed="10"/>
        <rFont val="Arial"/>
        <family val="2"/>
        <charset val="204"/>
      </rPr>
      <t xml:space="preserve"> </t>
    </r>
    <r>
      <rPr>
        <b/>
        <i/>
        <sz val="11"/>
        <rFont val="Arial"/>
        <family val="2"/>
        <charset val="204"/>
      </rPr>
      <t>7</t>
    </r>
    <r>
      <rPr>
        <b/>
        <sz val="11"/>
        <color indexed="10"/>
        <rFont val="Arial"/>
        <family val="2"/>
        <charset val="204"/>
      </rPr>
      <t xml:space="preserve"> </t>
    </r>
    <r>
      <rPr>
        <b/>
        <sz val="11"/>
        <rFont val="Arial"/>
        <family val="2"/>
        <charset val="204"/>
      </rPr>
      <t>класс</t>
    </r>
  </si>
  <si>
    <t>7Г</t>
  </si>
  <si>
    <t>7В</t>
  </si>
  <si>
    <t>7Б</t>
  </si>
  <si>
    <r>
      <t xml:space="preserve">Протокол школьного этапа этапа всероссийской олимпиады школьников по </t>
    </r>
    <r>
      <rPr>
        <b/>
        <i/>
        <sz val="11"/>
        <rFont val="Arial"/>
        <family val="2"/>
        <charset val="204"/>
      </rPr>
      <t>географии</t>
    </r>
    <r>
      <rPr>
        <b/>
        <sz val="11"/>
        <rFont val="Arial"/>
        <family val="2"/>
        <charset val="204"/>
      </rPr>
      <t xml:space="preserve"> в 2024-2025уч.г.,9 класс</t>
    </r>
  </si>
  <si>
    <t>9Б</t>
  </si>
  <si>
    <t>9В</t>
  </si>
  <si>
    <r>
      <t>Количество участников:</t>
    </r>
    <r>
      <rPr>
        <b/>
        <i/>
        <sz val="11"/>
        <color indexed="10"/>
        <rFont val="Arial"/>
        <family val="2"/>
        <charset val="204"/>
      </rPr>
      <t xml:space="preserve"> </t>
    </r>
    <r>
      <rPr>
        <b/>
        <i/>
        <sz val="11"/>
        <rFont val="Arial"/>
        <family val="2"/>
        <charset val="204"/>
      </rPr>
      <t>57</t>
    </r>
  </si>
  <si>
    <r>
      <t xml:space="preserve">Председатель жюри: </t>
    </r>
    <r>
      <rPr>
        <b/>
        <i/>
        <sz val="11"/>
        <rFont val="Arial"/>
        <family val="2"/>
        <charset val="204"/>
      </rPr>
      <t>Иванова Т.П.</t>
    </r>
  </si>
  <si>
    <t>Председатель жюри: Иванова Т.П.</t>
  </si>
  <si>
    <r>
      <t xml:space="preserve">Члены жюри: </t>
    </r>
    <r>
      <rPr>
        <b/>
        <i/>
        <sz val="11"/>
        <rFont val="Arial"/>
        <family val="2"/>
        <charset val="204"/>
      </rPr>
      <t>Конькова М.С.</t>
    </r>
  </si>
  <si>
    <t>Члены жюри: Конькова М.С.</t>
  </si>
  <si>
    <t>Мартыненко Д.Ю.</t>
  </si>
  <si>
    <t>Вотякова Е.Ю.</t>
  </si>
  <si>
    <t>Турганова А.В.</t>
  </si>
  <si>
    <t>7А</t>
  </si>
  <si>
    <r>
      <t xml:space="preserve">Протокол школьного этапа этапа всероссийской олимпиады школьников по </t>
    </r>
    <r>
      <rPr>
        <b/>
        <i/>
        <sz val="11"/>
        <rFont val="Arial"/>
        <family val="2"/>
        <charset val="204"/>
      </rPr>
      <t>географии</t>
    </r>
    <r>
      <rPr>
        <b/>
        <sz val="11"/>
        <rFont val="Arial"/>
        <family val="2"/>
        <charset val="204"/>
      </rPr>
      <t xml:space="preserve"> в 2024-2025уч.г.,</t>
    </r>
    <r>
      <rPr>
        <b/>
        <sz val="11"/>
        <color indexed="10"/>
        <rFont val="Arial"/>
        <family val="2"/>
        <charset val="204"/>
      </rPr>
      <t xml:space="preserve"> </t>
    </r>
    <r>
      <rPr>
        <b/>
        <i/>
        <sz val="11"/>
        <rFont val="Arial"/>
        <family val="2"/>
        <charset val="204"/>
      </rPr>
      <t>10</t>
    </r>
    <r>
      <rPr>
        <b/>
        <sz val="11"/>
        <color indexed="10"/>
        <rFont val="Arial"/>
        <family val="2"/>
        <charset val="204"/>
      </rPr>
      <t xml:space="preserve"> </t>
    </r>
    <r>
      <rPr>
        <b/>
        <sz val="11"/>
        <rFont val="Arial"/>
        <family val="2"/>
        <charset val="204"/>
      </rPr>
      <t>класс</t>
    </r>
  </si>
  <si>
    <r>
      <t>Количество участников:</t>
    </r>
    <r>
      <rPr>
        <b/>
        <i/>
        <sz val="11"/>
        <color indexed="10"/>
        <rFont val="Arial"/>
        <family val="2"/>
        <charset val="204"/>
      </rPr>
      <t xml:space="preserve"> </t>
    </r>
    <r>
      <rPr>
        <b/>
        <i/>
        <sz val="11"/>
        <rFont val="Arial"/>
        <family val="2"/>
        <charset val="204"/>
      </rPr>
      <t>22</t>
    </r>
  </si>
  <si>
    <t>10Б</t>
  </si>
  <si>
    <t>Г-7-1</t>
  </si>
  <si>
    <t>Г-7-2</t>
  </si>
  <si>
    <t>Г-7-3</t>
  </si>
  <si>
    <t>Г-7-4</t>
  </si>
  <si>
    <t>Г-7-5</t>
  </si>
  <si>
    <t>Г-7-6</t>
  </si>
  <si>
    <t>Г-7-7</t>
  </si>
  <si>
    <t>Г-7-8</t>
  </si>
  <si>
    <t>Г-7-9</t>
  </si>
  <si>
    <t>Г-7-10</t>
  </si>
  <si>
    <t>Г-7-11</t>
  </si>
  <si>
    <t>Г-7-12</t>
  </si>
  <si>
    <t>Г-7-13</t>
  </si>
  <si>
    <t>Г-7-14</t>
  </si>
  <si>
    <t>Г-7-15</t>
  </si>
  <si>
    <t>Г-7-16</t>
  </si>
  <si>
    <t>Г-7-17</t>
  </si>
  <si>
    <t>Г-7-18</t>
  </si>
  <si>
    <t>Г-7-19</t>
  </si>
  <si>
    <t>Г-7-20</t>
  </si>
  <si>
    <t>Г-7-21</t>
  </si>
  <si>
    <t>Г-7-22</t>
  </si>
  <si>
    <t>Г-7-23</t>
  </si>
  <si>
    <t>Г-7-24</t>
  </si>
  <si>
    <t>Г-7-25</t>
  </si>
  <si>
    <t>Г-7-26</t>
  </si>
  <si>
    <t>Г-7-27</t>
  </si>
  <si>
    <t>Г-7-28</t>
  </si>
  <si>
    <t>Г-7-29</t>
  </si>
  <si>
    <t>Г-7-30</t>
  </si>
  <si>
    <t>Г-7-31</t>
  </si>
  <si>
    <t>Г-7-32</t>
  </si>
  <si>
    <t>Г-7-33</t>
  </si>
  <si>
    <t>Г-7-34</t>
  </si>
  <si>
    <t>Г-7-35</t>
  </si>
  <si>
    <t>Г-7-36</t>
  </si>
  <si>
    <t>Г-7-37</t>
  </si>
  <si>
    <t>Г-7-38</t>
  </si>
  <si>
    <t>Г-7-39</t>
  </si>
  <si>
    <t>Г-7-40</t>
  </si>
  <si>
    <t>Г-7-41</t>
  </si>
  <si>
    <t>Г-7-42</t>
  </si>
  <si>
    <t>Г-7-43</t>
  </si>
  <si>
    <t>Г-7-44</t>
  </si>
  <si>
    <t>Г-7-45</t>
  </si>
  <si>
    <t>Г-7-46</t>
  </si>
  <si>
    <t>Г-7-47</t>
  </si>
  <si>
    <t>Г-7-48</t>
  </si>
  <si>
    <t>Г-7-49</t>
  </si>
  <si>
    <t>Г-7-50</t>
  </si>
  <si>
    <t>Г-7-51</t>
  </si>
  <si>
    <t>Г-7-52</t>
  </si>
  <si>
    <t>Г-7-53</t>
  </si>
  <si>
    <t>Г-7-54</t>
  </si>
  <si>
    <t>Г-7-55</t>
  </si>
  <si>
    <t>Г-7-56</t>
  </si>
  <si>
    <t>Г-7-57</t>
  </si>
  <si>
    <t>Г-9-1</t>
  </si>
  <si>
    <t>Г-9-2</t>
  </si>
  <si>
    <t>Г-9-3</t>
  </si>
  <si>
    <t>Г-9-4</t>
  </si>
  <si>
    <t>Г-9-5</t>
  </si>
  <si>
    <t>Г-9-6</t>
  </si>
  <si>
    <t>Г-9-7</t>
  </si>
  <si>
    <t>Г-9-8</t>
  </si>
  <si>
    <t>Г-9-9</t>
  </si>
  <si>
    <t>Г-9-10</t>
  </si>
  <si>
    <t>Г-9-11</t>
  </si>
  <si>
    <t>Г-9-12</t>
  </si>
  <si>
    <t>Г-9-13</t>
  </si>
  <si>
    <t>Г-9-14</t>
  </si>
  <si>
    <t>Г-9-15</t>
  </si>
  <si>
    <t>Г-9-16</t>
  </si>
  <si>
    <t>Г-9-17</t>
  </si>
  <si>
    <t>Г-9-18</t>
  </si>
  <si>
    <t>Г-9-19</t>
  </si>
  <si>
    <t>Г-9-20</t>
  </si>
  <si>
    <t>Г-9-21</t>
  </si>
  <si>
    <t>Г-9-22</t>
  </si>
  <si>
    <t>Г-10-1</t>
  </si>
  <si>
    <t>Г-10-2</t>
  </si>
  <si>
    <t>Г-10-3</t>
  </si>
  <si>
    <t>Г-10-4</t>
  </si>
  <si>
    <t>Г-10-5</t>
  </si>
  <si>
    <t>Г-10-6</t>
  </si>
  <si>
    <t>Г-10-7</t>
  </si>
  <si>
    <t>Г-10-8</t>
  </si>
  <si>
    <t>Г-10-9</t>
  </si>
  <si>
    <t>Г-5-1</t>
  </si>
  <si>
    <t>Г-5-2</t>
  </si>
  <si>
    <t>Г-5-3</t>
  </si>
  <si>
    <t>Г-5-4</t>
  </si>
  <si>
    <t>Г-5-5</t>
  </si>
  <si>
    <t>Г-5-6</t>
  </si>
  <si>
    <t>Г-5-7</t>
  </si>
  <si>
    <t>Г-5-8</t>
  </si>
  <si>
    <t>Г-5-9</t>
  </si>
  <si>
    <t>Г-5-10</t>
  </si>
  <si>
    <t>Г-5-11</t>
  </si>
  <si>
    <t>Г-5-12</t>
  </si>
  <si>
    <t>Г-5-13</t>
  </si>
  <si>
    <t>Г-5-14</t>
  </si>
  <si>
    <t>Г-5-15</t>
  </si>
  <si>
    <r>
      <t xml:space="preserve">Протокол школьного этапа этапа всероссийской олимпиады школьников по </t>
    </r>
    <r>
      <rPr>
        <b/>
        <i/>
        <sz val="11"/>
        <rFont val="Arial"/>
        <family val="2"/>
        <charset val="204"/>
      </rPr>
      <t>географии</t>
    </r>
    <r>
      <rPr>
        <b/>
        <sz val="11"/>
        <rFont val="Arial"/>
        <family val="2"/>
        <charset val="204"/>
      </rPr>
      <t xml:space="preserve"> в 2024-2025уч.г.,</t>
    </r>
    <r>
      <rPr>
        <b/>
        <sz val="11"/>
        <color indexed="10"/>
        <rFont val="Arial"/>
        <family val="2"/>
        <charset val="204"/>
      </rPr>
      <t xml:space="preserve"> </t>
    </r>
    <r>
      <rPr>
        <b/>
        <i/>
        <sz val="11"/>
        <rFont val="Arial"/>
        <family val="2"/>
        <charset val="204"/>
      </rPr>
      <t>5</t>
    </r>
    <r>
      <rPr>
        <b/>
        <sz val="11"/>
        <color indexed="10"/>
        <rFont val="Arial"/>
        <family val="2"/>
        <charset val="204"/>
      </rPr>
      <t xml:space="preserve"> </t>
    </r>
    <r>
      <rPr>
        <b/>
        <sz val="11"/>
        <rFont val="Arial"/>
        <family val="2"/>
        <charset val="204"/>
      </rPr>
      <t>класс</t>
    </r>
  </si>
  <si>
    <r>
      <t>Количество участников:</t>
    </r>
    <r>
      <rPr>
        <b/>
        <i/>
        <sz val="11"/>
        <color indexed="10"/>
        <rFont val="Arial"/>
        <family val="2"/>
        <charset val="204"/>
      </rPr>
      <t xml:space="preserve"> </t>
    </r>
    <r>
      <rPr>
        <b/>
        <i/>
        <sz val="11"/>
        <rFont val="Arial"/>
        <family val="2"/>
        <charset val="204"/>
      </rPr>
      <t>20</t>
    </r>
  </si>
  <si>
    <t>Г-5-16</t>
  </si>
  <si>
    <t>Г-5-17</t>
  </si>
  <si>
    <t>Г-5-18</t>
  </si>
  <si>
    <t>Г-5-19</t>
  </si>
  <si>
    <t>Г-5-20</t>
  </si>
  <si>
    <t>_______________</t>
  </si>
  <si>
    <t>___________________</t>
  </si>
  <si>
    <t>5Б</t>
  </si>
  <si>
    <t>5А</t>
  </si>
  <si>
    <t>участник</t>
  </si>
  <si>
    <t>победитель</t>
  </si>
  <si>
    <t>призер</t>
  </si>
  <si>
    <t>участнк</t>
  </si>
  <si>
    <t>Г-10-10</t>
  </si>
  <si>
    <t>Г-10-11</t>
  </si>
  <si>
    <t>Г-10-12</t>
  </si>
  <si>
    <t>10А</t>
  </si>
  <si>
    <t>Г-8-1</t>
  </si>
  <si>
    <t>Г-8-2</t>
  </si>
  <si>
    <t>Г-8-3</t>
  </si>
  <si>
    <t>Г-8-4</t>
  </si>
  <si>
    <t>Г-8-5</t>
  </si>
  <si>
    <t>Г-8-6</t>
  </si>
  <si>
    <t>Г-8-7</t>
  </si>
  <si>
    <t>Г-8-8</t>
  </si>
  <si>
    <t>Г-8-9</t>
  </si>
  <si>
    <t>Г-8-10</t>
  </si>
  <si>
    <t>Г-8-11</t>
  </si>
  <si>
    <t>Г-8-12</t>
  </si>
  <si>
    <t>Г-8-13</t>
  </si>
  <si>
    <t>Г-8-14</t>
  </si>
  <si>
    <t>Г-8-15</t>
  </si>
  <si>
    <t>Г-8-16</t>
  </si>
  <si>
    <t>Г-8-17</t>
  </si>
  <si>
    <t>Г-8-18</t>
  </si>
  <si>
    <t>Г-8-19</t>
  </si>
  <si>
    <t>Г-8-20</t>
  </si>
  <si>
    <t>Г-8-21</t>
  </si>
  <si>
    <t>Г-8-22</t>
  </si>
  <si>
    <t>Г-8-23</t>
  </si>
  <si>
    <t>Г-8-24</t>
  </si>
  <si>
    <t>Г-8-25</t>
  </si>
  <si>
    <t>Г-8-26</t>
  </si>
  <si>
    <t>Г-8-27</t>
  </si>
  <si>
    <t>Г-8-28</t>
  </si>
  <si>
    <t>Г-8-29</t>
  </si>
  <si>
    <t>Г-8-30</t>
  </si>
  <si>
    <t>8А</t>
  </si>
  <si>
    <t>8Г</t>
  </si>
  <si>
    <t>8В</t>
  </si>
  <si>
    <t>Тестовая часть</t>
  </si>
  <si>
    <r>
      <t xml:space="preserve">Протокол школьного этапа этапа всероссийской олимпиады школьников по </t>
    </r>
    <r>
      <rPr>
        <b/>
        <i/>
        <sz val="11"/>
        <rFont val="Arial"/>
        <family val="2"/>
        <charset val="204"/>
      </rPr>
      <t>географии</t>
    </r>
    <r>
      <rPr>
        <b/>
        <sz val="11"/>
        <rFont val="Arial"/>
        <family val="2"/>
        <charset val="204"/>
      </rPr>
      <t xml:space="preserve"> в 2024-2025уч.г.,</t>
    </r>
    <r>
      <rPr>
        <b/>
        <sz val="11"/>
        <color indexed="10"/>
        <rFont val="Arial"/>
        <family val="2"/>
        <charset val="204"/>
      </rPr>
      <t xml:space="preserve"> </t>
    </r>
    <r>
      <rPr>
        <b/>
        <i/>
        <sz val="11"/>
        <rFont val="Arial"/>
        <family val="2"/>
        <charset val="204"/>
      </rPr>
      <t>8</t>
    </r>
    <r>
      <rPr>
        <b/>
        <sz val="11"/>
        <color indexed="10"/>
        <rFont val="Arial"/>
        <family val="2"/>
        <charset val="204"/>
      </rPr>
      <t xml:space="preserve"> </t>
    </r>
    <r>
      <rPr>
        <b/>
        <sz val="11"/>
        <rFont val="Arial"/>
        <family val="2"/>
        <charset val="204"/>
      </rPr>
      <t>класс</t>
    </r>
  </si>
  <si>
    <r>
      <t>Количество участников:</t>
    </r>
    <r>
      <rPr>
        <b/>
        <i/>
        <sz val="11"/>
        <color indexed="10"/>
        <rFont val="Arial"/>
        <family val="2"/>
        <charset val="204"/>
      </rPr>
      <t xml:space="preserve"> </t>
    </r>
    <r>
      <rPr>
        <b/>
        <i/>
        <sz val="11"/>
        <rFont val="Arial"/>
        <family val="2"/>
        <charset val="204"/>
      </rPr>
      <t>30</t>
    </r>
  </si>
  <si>
    <r>
      <t>Количество участников:</t>
    </r>
    <r>
      <rPr>
        <b/>
        <i/>
        <sz val="11"/>
        <color indexed="10"/>
        <rFont val="Arial"/>
        <family val="2"/>
        <charset val="204"/>
      </rPr>
      <t xml:space="preserve"> </t>
    </r>
    <r>
      <rPr>
        <b/>
        <i/>
        <sz val="11"/>
        <rFont val="Arial"/>
        <family val="2"/>
        <charset val="204"/>
      </rPr>
      <t>12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</si>
</sst>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8" x14ac:knownFonts="1">
    <font>
      <sz val="9"/>
      <color theme="1"/>
      <name val="Calibri"/>
      <family val="2"/>
      <charset val="204"/>
      <scheme val="minor"/>
    </font>
    <font>
      <sz val="10"/>
      <name val="Arial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0"/>
      <name val="Arial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0"/>
      <name val="Arial"/>
      <family val="2"/>
      <charset val="204"/>
    </font>
    <font>
      <b/>
      <sz val="11"/>
      <name val="Arial"/>
      <family val="2"/>
      <charset val="204"/>
    </font>
    <font>
      <b/>
      <i/>
      <sz val="11"/>
      <color indexed="10"/>
      <name val="Arial"/>
      <family val="2"/>
      <charset val="204"/>
    </font>
    <font>
      <b/>
      <sz val="11"/>
      <color indexed="10"/>
      <name val="Arial"/>
      <family val="2"/>
      <charset val="204"/>
    </font>
    <font>
      <sz val="11"/>
      <name val="Arial"/>
      <family val="2"/>
      <charset val="204"/>
    </font>
    <font>
      <sz val="9"/>
      <color theme="1"/>
      <name val="Calibri"/>
      <family val="2"/>
      <charset val="204"/>
      <scheme val="minor"/>
    </font>
    <font>
      <b/>
      <i/>
      <sz val="11"/>
      <name val="Arial"/>
      <family val="2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7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47">
    <xf numFmtId="0" fontId="0" fillId="0" borderId="0"/>
    <xf numFmtId="0" fontId="1" fillId="0" borderId="0"/>
    <xf numFmtId="0" fontId="2" fillId="2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3" borderId="0" applyNumberFormat="0" applyBorder="0" applyAlignment="0" applyProtection="0"/>
    <xf numFmtId="0" fontId="2" fillId="5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19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22" borderId="0" applyNumberFormat="0" applyBorder="0" applyAlignment="0" applyProtection="0"/>
    <xf numFmtId="0" fontId="4" fillId="5" borderId="1" applyNumberFormat="0" applyAlignment="0" applyProtection="0"/>
    <xf numFmtId="0" fontId="5" fillId="12" borderId="2" applyNumberFormat="0" applyAlignment="0" applyProtection="0"/>
    <xf numFmtId="0" fontId="6" fillId="12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23" borderId="7" applyNumberFormat="0" applyAlignment="0" applyProtection="0"/>
    <xf numFmtId="0" fontId="12" fillId="0" borderId="0" applyNumberFormat="0" applyFill="0" applyBorder="0" applyAlignment="0" applyProtection="0"/>
    <xf numFmtId="0" fontId="13" fillId="13" borderId="0" applyNumberFormat="0" applyBorder="0" applyAlignment="0" applyProtection="0"/>
    <xf numFmtId="0" fontId="14" fillId="0" borderId="0"/>
    <xf numFmtId="0" fontId="14" fillId="0" borderId="0"/>
    <xf numFmtId="0" fontId="17" fillId="0" borderId="0"/>
    <xf numFmtId="0" fontId="15" fillId="4" borderId="0" applyNumberFormat="0" applyBorder="0" applyAlignment="0" applyProtection="0"/>
    <xf numFmtId="0" fontId="16" fillId="0" borderId="0" applyNumberFormat="0" applyFill="0" applyBorder="0" applyAlignment="0" applyProtection="0"/>
    <xf numFmtId="0" fontId="17" fillId="8" borderId="8" applyNumberFormat="0" applyFont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20" fillId="6" borderId="0" applyNumberFormat="0" applyBorder="0" applyAlignment="0" applyProtection="0"/>
    <xf numFmtId="9" fontId="26" fillId="0" borderId="0" applyFont="0" applyFill="0" applyBorder="0" applyAlignment="0" applyProtection="0"/>
  </cellStyleXfs>
  <cellXfs count="50">
    <xf numFmtId="0" fontId="0" fillId="0" borderId="0" xfId="0"/>
    <xf numFmtId="0" fontId="22" fillId="0" borderId="0" xfId="1" applyFont="1" applyFill="1" applyBorder="1" applyAlignment="1">
      <alignment horizontal="center" vertical="top" wrapText="1"/>
    </xf>
    <xf numFmtId="0" fontId="25" fillId="0" borderId="0" xfId="1" applyFont="1" applyAlignment="1">
      <alignment horizontal="left" wrapText="1"/>
    </xf>
    <xf numFmtId="0" fontId="1" fillId="0" borderId="0" xfId="1"/>
    <xf numFmtId="0" fontId="21" fillId="0" borderId="0" xfId="1" applyFont="1" applyAlignment="1">
      <alignment horizontal="center"/>
    </xf>
    <xf numFmtId="0" fontId="21" fillId="0" borderId="0" xfId="1" applyFont="1" applyFill="1" applyBorder="1" applyAlignment="1">
      <alignment vertical="top"/>
    </xf>
    <xf numFmtId="0" fontId="17" fillId="0" borderId="10" xfId="1" applyFont="1" applyBorder="1" applyAlignment="1">
      <alignment horizontal="center" vertical="top" wrapText="1"/>
    </xf>
    <xf numFmtId="0" fontId="17" fillId="0" borderId="0" xfId="1" applyFont="1" applyBorder="1" applyAlignment="1">
      <alignment horizontal="left" vertical="top" wrapText="1"/>
    </xf>
    <xf numFmtId="0" fontId="21" fillId="0" borderId="0" xfId="1" applyFont="1" applyBorder="1" applyAlignment="1">
      <alignment horizontal="left" vertical="top" wrapText="1"/>
    </xf>
    <xf numFmtId="0" fontId="17" fillId="0" borderId="0" xfId="1" applyFont="1" applyBorder="1" applyAlignment="1">
      <alignment horizontal="center" vertical="top" wrapText="1"/>
    </xf>
    <xf numFmtId="1" fontId="17" fillId="0" borderId="0" xfId="1" applyNumberFormat="1" applyFont="1" applyBorder="1" applyAlignment="1">
      <alignment horizontal="center" vertical="top" wrapText="1"/>
    </xf>
    <xf numFmtId="0" fontId="21" fillId="0" borderId="0" xfId="1" applyFont="1" applyBorder="1" applyAlignment="1">
      <alignment horizontal="left" vertical="top"/>
    </xf>
    <xf numFmtId="0" fontId="21" fillId="0" borderId="0" xfId="1" applyFont="1" applyAlignment="1"/>
    <xf numFmtId="0" fontId="17" fillId="0" borderId="11" xfId="1" applyFont="1" applyBorder="1" applyAlignment="1">
      <alignment horizontal="left" vertical="top" wrapText="1"/>
    </xf>
    <xf numFmtId="0" fontId="21" fillId="0" borderId="11" xfId="1" applyFont="1" applyBorder="1" applyAlignment="1">
      <alignment horizontal="left" vertical="top" wrapText="1"/>
    </xf>
    <xf numFmtId="0" fontId="17" fillId="0" borderId="11" xfId="1" applyFont="1" applyBorder="1" applyAlignment="1">
      <alignment horizontal="center" vertical="top" wrapText="1"/>
    </xf>
    <xf numFmtId="0" fontId="21" fillId="0" borderId="12" xfId="1" applyFont="1" applyBorder="1" applyAlignment="1">
      <alignment horizontal="center" vertical="top" wrapText="1"/>
    </xf>
    <xf numFmtId="1" fontId="21" fillId="0" borderId="0" xfId="1" applyNumberFormat="1" applyFont="1" applyBorder="1" applyAlignment="1">
      <alignment horizontal="center" vertical="top" wrapText="1"/>
    </xf>
    <xf numFmtId="0" fontId="21" fillId="0" borderId="0" xfId="1" applyFont="1" applyBorder="1" applyAlignment="1">
      <alignment horizontal="center" vertical="top" wrapText="1"/>
    </xf>
    <xf numFmtId="0" fontId="21" fillId="0" borderId="12" xfId="1" applyFont="1" applyFill="1" applyBorder="1" applyAlignment="1">
      <alignment horizontal="center" vertical="top" wrapText="1"/>
    </xf>
    <xf numFmtId="1" fontId="17" fillId="0" borderId="10" xfId="1" applyNumberFormat="1" applyFont="1" applyBorder="1" applyAlignment="1">
      <alignment horizontal="center" vertical="top" wrapText="1"/>
    </xf>
    <xf numFmtId="1" fontId="21" fillId="0" borderId="10" xfId="1" applyNumberFormat="1" applyFont="1" applyBorder="1" applyAlignment="1">
      <alignment horizontal="center" vertical="top" wrapText="1"/>
    </xf>
    <xf numFmtId="0" fontId="21" fillId="0" borderId="10" xfId="1" applyFont="1" applyBorder="1" applyAlignment="1">
      <alignment horizontal="center" vertical="top" wrapText="1"/>
    </xf>
    <xf numFmtId="1" fontId="17" fillId="0" borderId="11" xfId="1" applyNumberFormat="1" applyFont="1" applyBorder="1" applyAlignment="1">
      <alignment horizontal="center" vertical="top" wrapText="1"/>
    </xf>
    <xf numFmtId="1" fontId="21" fillId="0" borderId="11" xfId="1" applyNumberFormat="1" applyFont="1" applyBorder="1" applyAlignment="1">
      <alignment horizontal="center" vertical="top" wrapText="1"/>
    </xf>
    <xf numFmtId="0" fontId="21" fillId="0" borderId="11" xfId="1" applyFont="1" applyBorder="1" applyAlignment="1">
      <alignment horizontal="center" vertical="top" wrapText="1"/>
    </xf>
    <xf numFmtId="0" fontId="21" fillId="0" borderId="13" xfId="1" applyFont="1" applyBorder="1" applyAlignment="1">
      <alignment horizontal="center" vertical="top" wrapText="1"/>
    </xf>
    <xf numFmtId="0" fontId="21" fillId="0" borderId="13" xfId="1" applyFont="1" applyFill="1" applyBorder="1" applyAlignment="1">
      <alignment horizontal="center" vertical="top" wrapText="1"/>
    </xf>
    <xf numFmtId="0" fontId="21" fillId="0" borderId="14" xfId="1" applyFont="1" applyFill="1" applyBorder="1" applyAlignment="1">
      <alignment horizontal="center" vertical="top" wrapText="1"/>
    </xf>
    <xf numFmtId="0" fontId="21" fillId="0" borderId="15" xfId="1" applyFont="1" applyFill="1" applyBorder="1" applyAlignment="1">
      <alignment horizontal="center" vertical="top" wrapText="1"/>
    </xf>
    <xf numFmtId="0" fontId="22" fillId="0" borderId="0" xfId="1" applyFont="1" applyFill="1" applyBorder="1" applyAlignment="1">
      <alignment horizontal="center" vertical="top" wrapText="1"/>
    </xf>
    <xf numFmtId="0" fontId="22" fillId="0" borderId="0" xfId="1" applyFont="1" applyFill="1" applyBorder="1" applyAlignment="1">
      <alignment horizontal="left" vertical="top" wrapText="1"/>
    </xf>
    <xf numFmtId="0" fontId="22" fillId="0" borderId="0" xfId="1" applyFont="1" applyFill="1" applyBorder="1" applyAlignment="1">
      <alignment horizontal="center" vertical="top" wrapText="1"/>
    </xf>
    <xf numFmtId="10" fontId="21" fillId="0" borderId="11" xfId="46" applyNumberFormat="1" applyFont="1" applyBorder="1" applyAlignment="1">
      <alignment horizontal="center" vertical="top" wrapText="1"/>
    </xf>
    <xf numFmtId="0" fontId="22" fillId="0" borderId="0" xfId="1" applyFont="1" applyFill="1" applyBorder="1" applyAlignment="1">
      <alignment horizontal="left" vertical="top" wrapText="1"/>
    </xf>
    <xf numFmtId="0" fontId="22" fillId="0" borderId="0" xfId="1" applyFont="1" applyFill="1" applyBorder="1" applyAlignment="1">
      <alignment horizontal="left" vertical="top" wrapText="1"/>
    </xf>
    <xf numFmtId="164" fontId="21" fillId="0" borderId="10" xfId="1" applyNumberFormat="1" applyFont="1" applyBorder="1" applyAlignment="1">
      <alignment horizontal="center" vertical="top" wrapText="1"/>
    </xf>
    <xf numFmtId="164" fontId="21" fillId="0" borderId="11" xfId="1" applyNumberFormat="1" applyFont="1" applyBorder="1" applyAlignment="1">
      <alignment horizontal="center" vertical="top" wrapText="1"/>
    </xf>
    <xf numFmtId="0" fontId="22" fillId="0" borderId="0" xfId="1" applyFont="1" applyFill="1" applyBorder="1" applyAlignment="1">
      <alignment horizontal="left" vertical="top" wrapText="1"/>
    </xf>
    <xf numFmtId="0" fontId="22" fillId="0" borderId="0" xfId="1" applyFont="1" applyFill="1" applyBorder="1" applyAlignment="1">
      <alignment horizontal="left" vertical="top" wrapText="1"/>
    </xf>
    <xf numFmtId="0" fontId="21" fillId="24" borderId="10" xfId="1" applyFont="1" applyFill="1" applyBorder="1" applyAlignment="1">
      <alignment horizontal="center" vertical="top" wrapText="1"/>
    </xf>
    <xf numFmtId="164" fontId="17" fillId="0" borderId="11" xfId="1" applyNumberFormat="1" applyFont="1" applyBorder="1" applyAlignment="1">
      <alignment horizontal="center" vertical="top" wrapText="1"/>
    </xf>
    <xf numFmtId="164" fontId="17" fillId="0" borderId="10" xfId="1" applyNumberFormat="1" applyFont="1" applyBorder="1" applyAlignment="1">
      <alignment horizontal="center" vertical="top" wrapText="1"/>
    </xf>
    <xf numFmtId="0" fontId="21" fillId="0" borderId="0" xfId="1" applyFont="1" applyFill="1" applyBorder="1" applyAlignment="1">
      <alignment horizontal="center" vertical="top" wrapText="1"/>
    </xf>
    <xf numFmtId="0" fontId="22" fillId="0" borderId="0" xfId="1" applyFont="1" applyFill="1" applyBorder="1" applyAlignment="1">
      <alignment horizontal="center" vertical="top"/>
    </xf>
    <xf numFmtId="0" fontId="22" fillId="0" borderId="0" xfId="1" applyFont="1" applyFill="1" applyBorder="1" applyAlignment="1">
      <alignment horizontal="left" vertical="top"/>
    </xf>
    <xf numFmtId="0" fontId="22" fillId="0" borderId="0" xfId="1" applyFont="1" applyAlignment="1">
      <alignment horizontal="left"/>
    </xf>
    <xf numFmtId="0" fontId="22" fillId="0" borderId="0" xfId="1" applyFont="1" applyFill="1" applyBorder="1" applyAlignment="1">
      <alignment horizontal="left" vertical="top" wrapText="1"/>
    </xf>
    <xf numFmtId="0" fontId="27" fillId="0" borderId="0" xfId="1" applyFont="1" applyFill="1" applyBorder="1" applyAlignment="1">
      <alignment horizontal="left" vertical="top" wrapText="1"/>
    </xf>
    <xf numFmtId="0" fontId="23" fillId="0" borderId="0" xfId="1" applyFont="1" applyFill="1" applyBorder="1" applyAlignment="1">
      <alignment horizontal="left" vertical="top" wrapText="1"/>
    </xf>
  </cellXfs>
  <cellStyles count="47">
    <cellStyle name="20% - Акцент1 2" xfId="2"/>
    <cellStyle name="20% - Акцент2 2" xfId="3"/>
    <cellStyle name="20% - Акцент3 2" xfId="4"/>
    <cellStyle name="20% - Акцент4 2" xfId="5"/>
    <cellStyle name="20% - Акцент5 2" xfId="6"/>
    <cellStyle name="20% - Акцент6 2" xfId="7"/>
    <cellStyle name="40% - Акцент1 2" xfId="8"/>
    <cellStyle name="40% - Акцент2 2" xfId="9"/>
    <cellStyle name="40% - Акцент3 2" xfId="10"/>
    <cellStyle name="40% - Акцент4 2" xfId="11"/>
    <cellStyle name="40% - Акцент5 2" xfId="12"/>
    <cellStyle name="40% - Акцент6 2" xfId="13"/>
    <cellStyle name="60% - Акцент1 2" xfId="14"/>
    <cellStyle name="60% - Акцент2 2" xfId="15"/>
    <cellStyle name="60% - Акцент3 2" xfId="16"/>
    <cellStyle name="60% - Акцент4 2" xfId="17"/>
    <cellStyle name="60% - Акцент5 2" xfId="18"/>
    <cellStyle name="60% - Акцент6 2" xfId="19"/>
    <cellStyle name="Акцент1 2" xfId="20"/>
    <cellStyle name="Акцент2 2" xfId="21"/>
    <cellStyle name="Акцент3 2" xfId="22"/>
    <cellStyle name="Акцент4 2" xfId="23"/>
    <cellStyle name="Акцент5 2" xfId="24"/>
    <cellStyle name="Акцент6 2" xfId="25"/>
    <cellStyle name="Ввод  2" xfId="26"/>
    <cellStyle name="Вывод 2" xfId="27"/>
    <cellStyle name="Вычисление 2" xfId="28"/>
    <cellStyle name="Заголовок 1 2" xfId="29"/>
    <cellStyle name="Заголовок 2 2" xfId="30"/>
    <cellStyle name="Заголовок 3 2" xfId="31"/>
    <cellStyle name="Заголовок 4 2" xfId="32"/>
    <cellStyle name="Итог 2" xfId="33"/>
    <cellStyle name="Контрольная ячейка 2" xfId="34"/>
    <cellStyle name="Название 2" xfId="35"/>
    <cellStyle name="Нейтральный 2" xfId="36"/>
    <cellStyle name="Обычный" xfId="0" builtinId="0"/>
    <cellStyle name="Обычный 2" xfId="37"/>
    <cellStyle name="Обычный 3" xfId="38"/>
    <cellStyle name="Обычный 4" xfId="1"/>
    <cellStyle name="Обычный 7 4" xfId="39"/>
    <cellStyle name="Плохой 2" xfId="40"/>
    <cellStyle name="Пояснение 2" xfId="41"/>
    <cellStyle name="Примечание 2" xfId="42"/>
    <cellStyle name="Процентный" xfId="46" builtinId="5"/>
    <cellStyle name="Связанная ячейка 2" xfId="43"/>
    <cellStyle name="Текст предупреждения 2" xfId="44"/>
    <cellStyle name="Хороший 2" xfId="4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3:S48"/>
  <sheetViews>
    <sheetView tabSelected="1" topLeftCell="A7" zoomScale="80" zoomScaleNormal="80" workbookViewId="0">
      <selection activeCell="C15" sqref="C15:C31"/>
    </sheetView>
  </sheetViews>
  <sheetFormatPr defaultRowHeight="12" x14ac:dyDescent="0.2"/>
  <cols>
    <col min="1" max="1" width="7.1640625" customWidth="1"/>
    <col min="3" max="3" width="15.83203125" customWidth="1"/>
    <col min="4" max="4" width="24.6640625" customWidth="1"/>
    <col min="5" max="5" width="12.83203125" customWidth="1"/>
    <col min="6" max="6" width="14.33203125" customWidth="1"/>
    <col min="7" max="7" width="24.83203125" customWidth="1"/>
    <col min="8" max="8" width="15.6640625" customWidth="1"/>
    <col min="9" max="9" width="13.83203125" customWidth="1"/>
    <col min="10" max="10" width="13" customWidth="1"/>
    <col min="11" max="11" width="16" customWidth="1"/>
    <col min="12" max="13" width="13.33203125" customWidth="1"/>
    <col min="14" max="14" width="13" customWidth="1"/>
    <col min="15" max="15" width="17.5" customWidth="1"/>
    <col min="16" max="16" width="15.5" customWidth="1"/>
    <col min="17" max="17" width="17.33203125" customWidth="1"/>
  </cols>
  <sheetData>
    <row r="3" spans="1:19" ht="15" x14ac:dyDescent="0.2">
      <c r="A3" s="44" t="s">
        <v>182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</row>
    <row r="4" spans="1:19" ht="15" x14ac:dyDescent="0.2">
      <c r="A4" s="32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</row>
    <row r="5" spans="1:19" ht="15" x14ac:dyDescent="0.2">
      <c r="A5" s="45" t="s">
        <v>183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</row>
    <row r="6" spans="1:19" ht="15" x14ac:dyDescent="0.2">
      <c r="A6" s="45" t="s">
        <v>37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</row>
    <row r="7" spans="1:19" ht="15" x14ac:dyDescent="0.25">
      <c r="A7" s="46" t="s">
        <v>21</v>
      </c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</row>
    <row r="8" spans="1:19" ht="15" x14ac:dyDescent="0.2">
      <c r="A8" s="47" t="s">
        <v>69</v>
      </c>
      <c r="B8" s="47"/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</row>
    <row r="9" spans="1:19" ht="15" x14ac:dyDescent="0.2">
      <c r="A9" s="47" t="s">
        <v>71</v>
      </c>
      <c r="B9" s="47"/>
      <c r="C9" s="47"/>
      <c r="D9" s="47"/>
      <c r="E9" s="47"/>
      <c r="F9" s="47"/>
      <c r="G9" s="47"/>
      <c r="H9" s="47"/>
      <c r="I9" s="47"/>
      <c r="J9" s="47"/>
      <c r="K9" s="47"/>
      <c r="L9" s="47"/>
      <c r="M9" s="34"/>
      <c r="N9" s="2"/>
      <c r="O9" s="2"/>
      <c r="P9" s="2"/>
      <c r="Q9" s="2"/>
    </row>
    <row r="10" spans="1:19" ht="14.25" customHeight="1" x14ac:dyDescent="0.2">
      <c r="A10" s="48" t="s">
        <v>72</v>
      </c>
      <c r="B10" s="49"/>
      <c r="C10" s="49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49"/>
      <c r="S10" s="49"/>
    </row>
    <row r="11" spans="1:19" ht="14.25" customHeight="1" x14ac:dyDescent="0.2">
      <c r="A11" s="48" t="s">
        <v>73</v>
      </c>
      <c r="B11" s="49"/>
      <c r="C11" s="49"/>
      <c r="D11" s="49"/>
      <c r="E11" s="49"/>
      <c r="F11" s="49"/>
      <c r="G11" s="49"/>
      <c r="H11" s="49"/>
      <c r="I11" s="49"/>
      <c r="J11" s="49"/>
      <c r="K11" s="49"/>
      <c r="L11" s="49"/>
      <c r="M11" s="49"/>
      <c r="N11" s="49"/>
      <c r="O11" s="49"/>
      <c r="P11" s="49"/>
      <c r="Q11" s="49"/>
      <c r="R11" s="49"/>
      <c r="S11" s="49"/>
    </row>
    <row r="12" spans="1:19" ht="14.25" customHeight="1" x14ac:dyDescent="0.2">
      <c r="A12" s="48" t="s">
        <v>74</v>
      </c>
      <c r="B12" s="49"/>
      <c r="C12" s="49"/>
      <c r="D12" s="49"/>
      <c r="E12" s="49"/>
      <c r="F12" s="49"/>
      <c r="G12" s="49"/>
      <c r="H12" s="49"/>
      <c r="I12" s="49"/>
      <c r="J12" s="49"/>
      <c r="K12" s="49"/>
      <c r="L12" s="49"/>
      <c r="M12" s="49"/>
      <c r="N12" s="49"/>
      <c r="O12" s="49"/>
      <c r="P12" s="49"/>
      <c r="Q12" s="49"/>
      <c r="R12" s="49"/>
      <c r="S12" s="49"/>
    </row>
    <row r="13" spans="1:19" ht="12.75" x14ac:dyDescent="0.2">
      <c r="A13" s="43"/>
      <c r="B13" s="43"/>
      <c r="C13" s="43"/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43"/>
      <c r="P13" s="43"/>
      <c r="Q13" s="43"/>
    </row>
    <row r="14" spans="1:19" ht="13.5" thickBot="1" x14ac:dyDescent="0.25">
      <c r="A14" s="3"/>
      <c r="B14" s="3"/>
      <c r="C14" s="4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</row>
    <row r="15" spans="1:19" ht="51.75" thickBot="1" x14ac:dyDescent="0.25">
      <c r="A15" s="16" t="s">
        <v>0</v>
      </c>
      <c r="B15" s="26" t="s">
        <v>1</v>
      </c>
      <c r="C15" s="27" t="s">
        <v>15</v>
      </c>
      <c r="D15" s="19" t="s">
        <v>2</v>
      </c>
      <c r="E15" s="28" t="s">
        <v>17</v>
      </c>
      <c r="F15" s="28" t="s">
        <v>18</v>
      </c>
      <c r="G15" s="19" t="s">
        <v>3</v>
      </c>
      <c r="H15" s="29" t="s">
        <v>33</v>
      </c>
      <c r="I15" s="29" t="s">
        <v>10</v>
      </c>
      <c r="J15" s="19" t="s">
        <v>11</v>
      </c>
      <c r="K15" s="19" t="s">
        <v>12</v>
      </c>
      <c r="L15" s="28" t="s">
        <v>13</v>
      </c>
      <c r="M15" s="28" t="s">
        <v>34</v>
      </c>
      <c r="N15" s="19" t="s">
        <v>4</v>
      </c>
      <c r="O15" s="19" t="s">
        <v>5</v>
      </c>
      <c r="P15" s="19" t="s">
        <v>6</v>
      </c>
      <c r="Q15" s="16" t="s">
        <v>14</v>
      </c>
    </row>
    <row r="16" spans="1:19" ht="25.5" x14ac:dyDescent="0.2">
      <c r="A16" s="15">
        <v>1</v>
      </c>
      <c r="B16" s="14" t="s">
        <v>174</v>
      </c>
      <c r="C16" s="13" t="s">
        <v>16</v>
      </c>
      <c r="D16" s="13" t="s">
        <v>20</v>
      </c>
      <c r="E16" s="15" t="s">
        <v>191</v>
      </c>
      <c r="F16" s="15" t="s">
        <v>191</v>
      </c>
      <c r="G16" s="13" t="s">
        <v>19</v>
      </c>
      <c r="H16" s="15">
        <v>9</v>
      </c>
      <c r="I16" s="15">
        <v>4</v>
      </c>
      <c r="J16" s="15">
        <v>2</v>
      </c>
      <c r="K16" s="15">
        <v>0</v>
      </c>
      <c r="L16" s="23">
        <v>2</v>
      </c>
      <c r="M16" s="23">
        <v>7</v>
      </c>
      <c r="N16" s="24">
        <v>24</v>
      </c>
      <c r="O16" s="21">
        <v>70</v>
      </c>
      <c r="P16" s="33">
        <f t="shared" ref="P16:P35" si="0">N16/O16</f>
        <v>0.34285714285714286</v>
      </c>
      <c r="Q16" s="25" t="s">
        <v>193</v>
      </c>
    </row>
    <row r="17" spans="1:17" ht="25.5" x14ac:dyDescent="0.2">
      <c r="A17" s="15">
        <v>2</v>
      </c>
      <c r="B17" s="14" t="s">
        <v>187</v>
      </c>
      <c r="C17" s="13" t="s">
        <v>16</v>
      </c>
      <c r="D17" s="13" t="s">
        <v>20</v>
      </c>
      <c r="E17" s="15" t="s">
        <v>192</v>
      </c>
      <c r="F17" s="15" t="s">
        <v>192</v>
      </c>
      <c r="G17" s="13" t="s">
        <v>19</v>
      </c>
      <c r="H17" s="15">
        <v>6</v>
      </c>
      <c r="I17" s="6">
        <v>5</v>
      </c>
      <c r="J17" s="6">
        <v>6</v>
      </c>
      <c r="K17" s="6">
        <v>0</v>
      </c>
      <c r="L17" s="20">
        <v>3</v>
      </c>
      <c r="M17" s="20">
        <v>2</v>
      </c>
      <c r="N17" s="21">
        <v>22</v>
      </c>
      <c r="O17" s="21">
        <v>70</v>
      </c>
      <c r="P17" s="33">
        <f t="shared" si="0"/>
        <v>0.31428571428571428</v>
      </c>
      <c r="Q17" s="25" t="s">
        <v>193</v>
      </c>
    </row>
    <row r="18" spans="1:17" ht="25.5" x14ac:dyDescent="0.2">
      <c r="A18" s="15">
        <v>3</v>
      </c>
      <c r="B18" s="14" t="s">
        <v>167</v>
      </c>
      <c r="C18" s="13" t="s">
        <v>16</v>
      </c>
      <c r="D18" s="13" t="s">
        <v>20</v>
      </c>
      <c r="E18" s="15" t="s">
        <v>191</v>
      </c>
      <c r="F18" s="15" t="s">
        <v>191</v>
      </c>
      <c r="G18" s="13" t="s">
        <v>19</v>
      </c>
      <c r="H18" s="15">
        <v>11</v>
      </c>
      <c r="I18" s="6">
        <v>2.5</v>
      </c>
      <c r="J18" s="6">
        <v>2</v>
      </c>
      <c r="K18" s="6">
        <v>0</v>
      </c>
      <c r="L18" s="20">
        <v>1</v>
      </c>
      <c r="M18" s="20">
        <v>2</v>
      </c>
      <c r="N18" s="36">
        <v>18.5</v>
      </c>
      <c r="O18" s="21">
        <v>70</v>
      </c>
      <c r="P18" s="33">
        <f t="shared" si="0"/>
        <v>0.26428571428571429</v>
      </c>
      <c r="Q18" s="25" t="s">
        <v>193</v>
      </c>
    </row>
    <row r="19" spans="1:17" ht="25.5" x14ac:dyDescent="0.2">
      <c r="A19" s="15">
        <v>4</v>
      </c>
      <c r="B19" s="14" t="s">
        <v>170</v>
      </c>
      <c r="C19" s="13" t="s">
        <v>16</v>
      </c>
      <c r="D19" s="13" t="s">
        <v>20</v>
      </c>
      <c r="E19" s="15" t="s">
        <v>191</v>
      </c>
      <c r="F19" s="15" t="s">
        <v>191</v>
      </c>
      <c r="G19" s="13" t="s">
        <v>19</v>
      </c>
      <c r="H19" s="15">
        <v>11</v>
      </c>
      <c r="I19" s="6">
        <v>2.5</v>
      </c>
      <c r="J19" s="6">
        <v>2</v>
      </c>
      <c r="K19" s="6">
        <v>0</v>
      </c>
      <c r="L19" s="20">
        <v>1</v>
      </c>
      <c r="M19" s="20">
        <v>2</v>
      </c>
      <c r="N19" s="36">
        <v>18.5</v>
      </c>
      <c r="O19" s="21">
        <v>70</v>
      </c>
      <c r="P19" s="33">
        <f t="shared" si="0"/>
        <v>0.26428571428571429</v>
      </c>
      <c r="Q19" s="25" t="s">
        <v>193</v>
      </c>
    </row>
    <row r="20" spans="1:17" ht="25.5" x14ac:dyDescent="0.2">
      <c r="A20" s="15">
        <v>5</v>
      </c>
      <c r="B20" s="14" t="s">
        <v>185</v>
      </c>
      <c r="C20" s="13" t="s">
        <v>16</v>
      </c>
      <c r="D20" s="13" t="s">
        <v>20</v>
      </c>
      <c r="E20" s="15" t="s">
        <v>192</v>
      </c>
      <c r="F20" s="15" t="s">
        <v>192</v>
      </c>
      <c r="G20" s="13" t="s">
        <v>19</v>
      </c>
      <c r="H20" s="15">
        <v>3</v>
      </c>
      <c r="I20" s="6">
        <v>3</v>
      </c>
      <c r="J20" s="6">
        <v>3</v>
      </c>
      <c r="K20" s="6">
        <v>0</v>
      </c>
      <c r="L20" s="20">
        <v>4</v>
      </c>
      <c r="M20" s="20">
        <v>5</v>
      </c>
      <c r="N20" s="21">
        <v>18</v>
      </c>
      <c r="O20" s="21">
        <v>70</v>
      </c>
      <c r="P20" s="33">
        <f t="shared" si="0"/>
        <v>0.25714285714285712</v>
      </c>
      <c r="Q20" s="25" t="s">
        <v>193</v>
      </c>
    </row>
    <row r="21" spans="1:17" ht="25.5" x14ac:dyDescent="0.2">
      <c r="A21" s="15">
        <v>6</v>
      </c>
      <c r="B21" s="14" t="s">
        <v>177</v>
      </c>
      <c r="C21" s="13" t="s">
        <v>16</v>
      </c>
      <c r="D21" s="13" t="s">
        <v>20</v>
      </c>
      <c r="E21" s="15" t="s">
        <v>192</v>
      </c>
      <c r="F21" s="15" t="s">
        <v>192</v>
      </c>
      <c r="G21" s="13" t="s">
        <v>19</v>
      </c>
      <c r="H21" s="15">
        <v>11</v>
      </c>
      <c r="I21" s="6">
        <v>3.5</v>
      </c>
      <c r="J21" s="6">
        <v>2</v>
      </c>
      <c r="K21" s="6">
        <v>0</v>
      </c>
      <c r="L21" s="20">
        <v>1</v>
      </c>
      <c r="M21" s="20">
        <v>0</v>
      </c>
      <c r="N21" s="36">
        <v>17.5</v>
      </c>
      <c r="O21" s="21">
        <v>70</v>
      </c>
      <c r="P21" s="33">
        <f t="shared" si="0"/>
        <v>0.25</v>
      </c>
      <c r="Q21" s="25" t="s">
        <v>193</v>
      </c>
    </row>
    <row r="22" spans="1:17" ht="25.5" x14ac:dyDescent="0.2">
      <c r="A22" s="15">
        <v>7</v>
      </c>
      <c r="B22" s="14" t="s">
        <v>179</v>
      </c>
      <c r="C22" s="13" t="s">
        <v>16</v>
      </c>
      <c r="D22" s="13" t="s">
        <v>20</v>
      </c>
      <c r="E22" s="15" t="s">
        <v>192</v>
      </c>
      <c r="F22" s="15" t="s">
        <v>192</v>
      </c>
      <c r="G22" s="13" t="s">
        <v>19</v>
      </c>
      <c r="H22" s="15">
        <v>5</v>
      </c>
      <c r="I22" s="6">
        <v>2.5</v>
      </c>
      <c r="J22" s="6">
        <v>3</v>
      </c>
      <c r="K22" s="6">
        <v>0</v>
      </c>
      <c r="L22" s="20">
        <v>4</v>
      </c>
      <c r="M22" s="20">
        <v>3</v>
      </c>
      <c r="N22" s="36">
        <v>17.5</v>
      </c>
      <c r="O22" s="21">
        <v>70</v>
      </c>
      <c r="P22" s="33">
        <f t="shared" si="0"/>
        <v>0.25</v>
      </c>
      <c r="Q22" s="25" t="s">
        <v>193</v>
      </c>
    </row>
    <row r="23" spans="1:17" ht="25.5" x14ac:dyDescent="0.2">
      <c r="A23" s="15">
        <v>8</v>
      </c>
      <c r="B23" s="14" t="s">
        <v>169</v>
      </c>
      <c r="C23" s="13" t="s">
        <v>16</v>
      </c>
      <c r="D23" s="13" t="s">
        <v>20</v>
      </c>
      <c r="E23" s="15" t="s">
        <v>191</v>
      </c>
      <c r="F23" s="15" t="s">
        <v>191</v>
      </c>
      <c r="G23" s="13" t="s">
        <v>19</v>
      </c>
      <c r="H23" s="15">
        <v>7</v>
      </c>
      <c r="I23" s="6">
        <v>4</v>
      </c>
      <c r="J23" s="6">
        <v>0</v>
      </c>
      <c r="K23" s="6">
        <v>0</v>
      </c>
      <c r="L23" s="20">
        <v>3</v>
      </c>
      <c r="M23" s="20">
        <v>2</v>
      </c>
      <c r="N23" s="21">
        <v>16</v>
      </c>
      <c r="O23" s="21">
        <v>70</v>
      </c>
      <c r="P23" s="33">
        <f t="shared" si="0"/>
        <v>0.22857142857142856</v>
      </c>
      <c r="Q23" s="25" t="s">
        <v>193</v>
      </c>
    </row>
    <row r="24" spans="1:17" ht="25.5" x14ac:dyDescent="0.2">
      <c r="A24" s="15">
        <v>9</v>
      </c>
      <c r="B24" s="14" t="s">
        <v>186</v>
      </c>
      <c r="C24" s="13" t="s">
        <v>16</v>
      </c>
      <c r="D24" s="13" t="s">
        <v>20</v>
      </c>
      <c r="E24" s="6" t="s">
        <v>192</v>
      </c>
      <c r="F24" s="6" t="s">
        <v>192</v>
      </c>
      <c r="G24" s="13" t="s">
        <v>19</v>
      </c>
      <c r="H24" s="15">
        <v>10</v>
      </c>
      <c r="I24" s="6">
        <v>3.5</v>
      </c>
      <c r="J24" s="6">
        <v>0</v>
      </c>
      <c r="K24" s="6">
        <v>0</v>
      </c>
      <c r="L24" s="20">
        <v>1</v>
      </c>
      <c r="M24" s="20">
        <v>0</v>
      </c>
      <c r="N24" s="36">
        <v>14.5</v>
      </c>
      <c r="O24" s="21">
        <v>70</v>
      </c>
      <c r="P24" s="33">
        <f t="shared" si="0"/>
        <v>0.20714285714285716</v>
      </c>
      <c r="Q24" s="25" t="s">
        <v>193</v>
      </c>
    </row>
    <row r="25" spans="1:17" ht="25.5" x14ac:dyDescent="0.2">
      <c r="A25" s="15">
        <v>10</v>
      </c>
      <c r="B25" s="14" t="s">
        <v>184</v>
      </c>
      <c r="C25" s="13" t="s">
        <v>16</v>
      </c>
      <c r="D25" s="13" t="s">
        <v>20</v>
      </c>
      <c r="E25" s="6" t="s">
        <v>192</v>
      </c>
      <c r="F25" s="6" t="s">
        <v>192</v>
      </c>
      <c r="G25" s="13" t="s">
        <v>19</v>
      </c>
      <c r="H25" s="15">
        <v>7</v>
      </c>
      <c r="I25" s="6">
        <v>1.5</v>
      </c>
      <c r="J25" s="6">
        <v>3</v>
      </c>
      <c r="K25" s="6">
        <v>0</v>
      </c>
      <c r="L25" s="20">
        <v>1</v>
      </c>
      <c r="M25" s="20">
        <v>0</v>
      </c>
      <c r="N25" s="36">
        <v>12.5</v>
      </c>
      <c r="O25" s="21">
        <v>70</v>
      </c>
      <c r="P25" s="33">
        <f t="shared" si="0"/>
        <v>0.17857142857142858</v>
      </c>
      <c r="Q25" s="25" t="s">
        <v>193</v>
      </c>
    </row>
    <row r="26" spans="1:17" ht="25.5" x14ac:dyDescent="0.2">
      <c r="A26" s="15">
        <v>11</v>
      </c>
      <c r="B26" s="14" t="s">
        <v>175</v>
      </c>
      <c r="C26" s="13" t="s">
        <v>16</v>
      </c>
      <c r="D26" s="13" t="s">
        <v>20</v>
      </c>
      <c r="E26" s="6" t="s">
        <v>192</v>
      </c>
      <c r="F26" s="6" t="s">
        <v>192</v>
      </c>
      <c r="G26" s="13" t="s">
        <v>19</v>
      </c>
      <c r="H26" s="15">
        <v>6</v>
      </c>
      <c r="I26" s="6">
        <v>3</v>
      </c>
      <c r="J26" s="6">
        <v>0</v>
      </c>
      <c r="K26" s="6">
        <v>0</v>
      </c>
      <c r="L26" s="20">
        <v>2</v>
      </c>
      <c r="M26" s="20">
        <v>0</v>
      </c>
      <c r="N26" s="21">
        <v>11</v>
      </c>
      <c r="O26" s="21">
        <v>70</v>
      </c>
      <c r="P26" s="33">
        <f t="shared" si="0"/>
        <v>0.15714285714285714</v>
      </c>
      <c r="Q26" s="25" t="s">
        <v>193</v>
      </c>
    </row>
    <row r="27" spans="1:17" ht="25.5" x14ac:dyDescent="0.2">
      <c r="A27" s="15">
        <v>12</v>
      </c>
      <c r="B27" s="14" t="s">
        <v>176</v>
      </c>
      <c r="C27" s="13" t="s">
        <v>16</v>
      </c>
      <c r="D27" s="13" t="s">
        <v>20</v>
      </c>
      <c r="E27" s="6" t="s">
        <v>192</v>
      </c>
      <c r="F27" s="6" t="s">
        <v>192</v>
      </c>
      <c r="G27" s="13" t="s">
        <v>19</v>
      </c>
      <c r="H27" s="15">
        <v>4</v>
      </c>
      <c r="I27" s="6">
        <v>5.5</v>
      </c>
      <c r="J27" s="6">
        <v>0</v>
      </c>
      <c r="K27" s="6">
        <v>0</v>
      </c>
      <c r="L27" s="20">
        <v>0</v>
      </c>
      <c r="M27" s="20">
        <v>0</v>
      </c>
      <c r="N27" s="36">
        <v>9.5</v>
      </c>
      <c r="O27" s="21">
        <v>70</v>
      </c>
      <c r="P27" s="33">
        <f t="shared" si="0"/>
        <v>0.1357142857142857</v>
      </c>
      <c r="Q27" s="25" t="s">
        <v>193</v>
      </c>
    </row>
    <row r="28" spans="1:17" ht="25.5" x14ac:dyDescent="0.2">
      <c r="A28" s="15">
        <v>13</v>
      </c>
      <c r="B28" s="14" t="s">
        <v>180</v>
      </c>
      <c r="C28" s="13" t="s">
        <v>16</v>
      </c>
      <c r="D28" s="13" t="s">
        <v>20</v>
      </c>
      <c r="E28" s="6" t="s">
        <v>192</v>
      </c>
      <c r="F28" s="6" t="s">
        <v>192</v>
      </c>
      <c r="G28" s="13" t="s">
        <v>19</v>
      </c>
      <c r="H28" s="15">
        <v>4</v>
      </c>
      <c r="I28" s="6">
        <v>2.5</v>
      </c>
      <c r="J28" s="6">
        <v>0</v>
      </c>
      <c r="K28" s="6">
        <v>0</v>
      </c>
      <c r="L28" s="20">
        <v>2</v>
      </c>
      <c r="M28" s="20">
        <v>1</v>
      </c>
      <c r="N28" s="36">
        <v>9.5</v>
      </c>
      <c r="O28" s="21">
        <v>70</v>
      </c>
      <c r="P28" s="33">
        <f t="shared" si="0"/>
        <v>0.1357142857142857</v>
      </c>
      <c r="Q28" s="25" t="s">
        <v>193</v>
      </c>
    </row>
    <row r="29" spans="1:17" ht="25.5" x14ac:dyDescent="0.2">
      <c r="A29" s="15">
        <v>14</v>
      </c>
      <c r="B29" s="14" t="s">
        <v>181</v>
      </c>
      <c r="C29" s="13" t="s">
        <v>16</v>
      </c>
      <c r="D29" s="13" t="s">
        <v>20</v>
      </c>
      <c r="E29" s="6" t="s">
        <v>192</v>
      </c>
      <c r="F29" s="6" t="s">
        <v>192</v>
      </c>
      <c r="G29" s="13" t="s">
        <v>19</v>
      </c>
      <c r="H29" s="15">
        <v>7</v>
      </c>
      <c r="I29" s="6">
        <v>1.5</v>
      </c>
      <c r="J29" s="6">
        <v>0</v>
      </c>
      <c r="K29" s="6">
        <v>0</v>
      </c>
      <c r="L29" s="20">
        <v>1</v>
      </c>
      <c r="M29" s="20">
        <v>0</v>
      </c>
      <c r="N29" s="36">
        <v>9.5</v>
      </c>
      <c r="O29" s="21">
        <v>70</v>
      </c>
      <c r="P29" s="33">
        <f t="shared" si="0"/>
        <v>0.1357142857142857</v>
      </c>
      <c r="Q29" s="25" t="s">
        <v>193</v>
      </c>
    </row>
    <row r="30" spans="1:17" ht="25.5" x14ac:dyDescent="0.2">
      <c r="A30" s="15">
        <v>15</v>
      </c>
      <c r="B30" s="14" t="s">
        <v>178</v>
      </c>
      <c r="C30" s="13" t="s">
        <v>16</v>
      </c>
      <c r="D30" s="13" t="s">
        <v>20</v>
      </c>
      <c r="E30" s="6" t="s">
        <v>192</v>
      </c>
      <c r="F30" s="6" t="s">
        <v>192</v>
      </c>
      <c r="G30" s="13" t="s">
        <v>19</v>
      </c>
      <c r="H30" s="15">
        <v>2</v>
      </c>
      <c r="I30" s="6">
        <v>0.5</v>
      </c>
      <c r="J30" s="6">
        <v>3</v>
      </c>
      <c r="K30" s="6">
        <v>0</v>
      </c>
      <c r="L30" s="20">
        <v>2</v>
      </c>
      <c r="M30" s="20">
        <v>0</v>
      </c>
      <c r="N30" s="36">
        <v>7.5</v>
      </c>
      <c r="O30" s="21">
        <v>70</v>
      </c>
      <c r="P30" s="33">
        <f t="shared" si="0"/>
        <v>0.10714285714285714</v>
      </c>
      <c r="Q30" s="25" t="s">
        <v>193</v>
      </c>
    </row>
    <row r="31" spans="1:17" ht="25.5" x14ac:dyDescent="0.2">
      <c r="A31" s="15">
        <v>16</v>
      </c>
      <c r="B31" s="14" t="s">
        <v>188</v>
      </c>
      <c r="C31" s="13" t="s">
        <v>16</v>
      </c>
      <c r="D31" s="13" t="s">
        <v>20</v>
      </c>
      <c r="E31" s="6" t="s">
        <v>192</v>
      </c>
      <c r="F31" s="6" t="s">
        <v>192</v>
      </c>
      <c r="G31" s="13" t="s">
        <v>19</v>
      </c>
      <c r="H31" s="15">
        <v>2</v>
      </c>
      <c r="I31" s="6">
        <v>3</v>
      </c>
      <c r="J31" s="6">
        <v>0</v>
      </c>
      <c r="K31" s="6">
        <v>0</v>
      </c>
      <c r="L31" s="20">
        <v>2</v>
      </c>
      <c r="M31" s="20">
        <v>0</v>
      </c>
      <c r="N31" s="21">
        <v>7</v>
      </c>
      <c r="O31" s="21">
        <v>70</v>
      </c>
      <c r="P31" s="33">
        <f t="shared" si="0"/>
        <v>0.1</v>
      </c>
      <c r="Q31" s="25" t="s">
        <v>193</v>
      </c>
    </row>
    <row r="32" spans="1:17" ht="25.5" x14ac:dyDescent="0.2">
      <c r="A32" s="15">
        <v>17</v>
      </c>
      <c r="B32" s="14" t="s">
        <v>168</v>
      </c>
      <c r="C32" s="13" t="s">
        <v>16</v>
      </c>
      <c r="D32" s="13" t="s">
        <v>20</v>
      </c>
      <c r="E32" s="6" t="s">
        <v>191</v>
      </c>
      <c r="F32" s="6" t="s">
        <v>191</v>
      </c>
      <c r="G32" s="13" t="s">
        <v>19</v>
      </c>
      <c r="H32" s="15">
        <v>4</v>
      </c>
      <c r="I32" s="6">
        <v>2.5</v>
      </c>
      <c r="J32" s="6">
        <v>0</v>
      </c>
      <c r="K32" s="6">
        <v>0</v>
      </c>
      <c r="L32" s="20">
        <v>0</v>
      </c>
      <c r="M32" s="20">
        <v>0</v>
      </c>
      <c r="N32" s="36">
        <v>6.5</v>
      </c>
      <c r="O32" s="21">
        <v>70</v>
      </c>
      <c r="P32" s="33">
        <f t="shared" si="0"/>
        <v>9.285714285714286E-2</v>
      </c>
      <c r="Q32" s="25" t="s">
        <v>193</v>
      </c>
    </row>
    <row r="33" spans="1:17" ht="25.5" x14ac:dyDescent="0.2">
      <c r="A33" s="15">
        <v>18</v>
      </c>
      <c r="B33" s="14" t="s">
        <v>171</v>
      </c>
      <c r="C33" s="13" t="s">
        <v>16</v>
      </c>
      <c r="D33" s="13" t="s">
        <v>20</v>
      </c>
      <c r="E33" s="6" t="s">
        <v>191</v>
      </c>
      <c r="F33" s="6" t="s">
        <v>191</v>
      </c>
      <c r="G33" s="13" t="s">
        <v>19</v>
      </c>
      <c r="H33" s="15">
        <v>3</v>
      </c>
      <c r="I33" s="6">
        <v>0</v>
      </c>
      <c r="J33" s="6">
        <v>1</v>
      </c>
      <c r="K33" s="6">
        <v>0</v>
      </c>
      <c r="L33" s="20">
        <v>2</v>
      </c>
      <c r="M33" s="20">
        <v>0</v>
      </c>
      <c r="N33" s="21">
        <v>6</v>
      </c>
      <c r="O33" s="21">
        <v>70</v>
      </c>
      <c r="P33" s="33">
        <f t="shared" si="0"/>
        <v>8.5714285714285715E-2</v>
      </c>
      <c r="Q33" s="25" t="s">
        <v>193</v>
      </c>
    </row>
    <row r="34" spans="1:17" ht="25.5" x14ac:dyDescent="0.2">
      <c r="A34" s="15">
        <v>19</v>
      </c>
      <c r="B34" s="14" t="s">
        <v>173</v>
      </c>
      <c r="C34" s="13" t="s">
        <v>16</v>
      </c>
      <c r="D34" s="13" t="s">
        <v>20</v>
      </c>
      <c r="E34" s="6" t="s">
        <v>191</v>
      </c>
      <c r="F34" s="6" t="s">
        <v>191</v>
      </c>
      <c r="G34" s="13" t="s">
        <v>19</v>
      </c>
      <c r="H34" s="15">
        <v>3</v>
      </c>
      <c r="I34" s="6">
        <v>0</v>
      </c>
      <c r="J34" s="6">
        <v>0</v>
      </c>
      <c r="K34" s="6">
        <v>0</v>
      </c>
      <c r="L34" s="20">
        <v>3</v>
      </c>
      <c r="M34" s="20">
        <v>0</v>
      </c>
      <c r="N34" s="21">
        <v>6</v>
      </c>
      <c r="O34" s="21">
        <v>70</v>
      </c>
      <c r="P34" s="33">
        <f t="shared" si="0"/>
        <v>8.5714285714285715E-2</v>
      </c>
      <c r="Q34" s="25" t="s">
        <v>193</v>
      </c>
    </row>
    <row r="35" spans="1:17" ht="25.5" x14ac:dyDescent="0.2">
      <c r="A35" s="15">
        <v>20</v>
      </c>
      <c r="B35" s="14" t="s">
        <v>172</v>
      </c>
      <c r="C35" s="13" t="s">
        <v>16</v>
      </c>
      <c r="D35" s="13" t="s">
        <v>20</v>
      </c>
      <c r="E35" s="6" t="s">
        <v>191</v>
      </c>
      <c r="F35" s="6" t="s">
        <v>191</v>
      </c>
      <c r="G35" s="13" t="s">
        <v>19</v>
      </c>
      <c r="H35" s="15">
        <v>4</v>
      </c>
      <c r="I35" s="6">
        <v>0</v>
      </c>
      <c r="J35" s="6">
        <v>0</v>
      </c>
      <c r="K35" s="6">
        <v>0</v>
      </c>
      <c r="L35" s="6">
        <v>0</v>
      </c>
      <c r="M35" s="6">
        <v>0</v>
      </c>
      <c r="N35" s="21">
        <v>4</v>
      </c>
      <c r="O35" s="21">
        <v>70</v>
      </c>
      <c r="P35" s="33">
        <f t="shared" si="0"/>
        <v>5.7142857142857141E-2</v>
      </c>
      <c r="Q35" s="25" t="s">
        <v>193</v>
      </c>
    </row>
    <row r="36" spans="1:17" ht="12.75" x14ac:dyDescent="0.2">
      <c r="B36" s="5"/>
      <c r="C36" s="5"/>
      <c r="D36" s="5"/>
      <c r="E36" s="5"/>
      <c r="F36" s="5"/>
      <c r="G36" s="7"/>
      <c r="H36" s="7"/>
      <c r="I36" s="5"/>
      <c r="J36" s="5"/>
      <c r="K36" s="5"/>
      <c r="L36" s="5"/>
      <c r="M36" s="5"/>
      <c r="N36" s="5"/>
      <c r="O36" s="5"/>
      <c r="P36" s="5"/>
      <c r="Q36" s="5"/>
    </row>
    <row r="37" spans="1:17" ht="12.75" x14ac:dyDescent="0.2">
      <c r="B37" s="5"/>
      <c r="C37" s="5"/>
      <c r="D37" s="5"/>
      <c r="E37" s="5"/>
      <c r="F37" s="5"/>
      <c r="G37" s="7"/>
      <c r="H37" s="7"/>
      <c r="I37" s="5"/>
      <c r="J37" s="5"/>
      <c r="K37" s="5"/>
      <c r="L37" s="5"/>
      <c r="M37" s="5"/>
      <c r="N37" s="5"/>
      <c r="O37" s="5"/>
      <c r="P37" s="5"/>
      <c r="Q37" s="5"/>
    </row>
    <row r="38" spans="1:17" ht="25.5" x14ac:dyDescent="0.2">
      <c r="B38" s="11" t="s">
        <v>7</v>
      </c>
      <c r="C38" s="7"/>
      <c r="D38" s="7"/>
      <c r="E38" s="7"/>
      <c r="F38" s="7"/>
      <c r="G38" s="7" t="s">
        <v>8</v>
      </c>
      <c r="H38" s="7"/>
      <c r="I38" s="5"/>
      <c r="J38" s="5"/>
      <c r="K38" s="5"/>
      <c r="L38" s="5"/>
      <c r="M38" s="5"/>
      <c r="N38" s="5"/>
      <c r="O38" s="5"/>
      <c r="P38" s="5"/>
      <c r="Q38" s="5"/>
    </row>
    <row r="39" spans="1:17" ht="12.75" x14ac:dyDescent="0.2">
      <c r="B39" s="12" t="s">
        <v>9</v>
      </c>
      <c r="C39" s="3"/>
      <c r="D39" s="3"/>
      <c r="E39" s="3"/>
      <c r="F39" s="3"/>
      <c r="G39" s="3"/>
      <c r="H39" s="3"/>
      <c r="I39" s="5"/>
      <c r="J39" s="5"/>
      <c r="K39" s="5"/>
      <c r="L39" s="5"/>
      <c r="M39" s="5"/>
      <c r="N39" s="5"/>
      <c r="O39" s="5"/>
      <c r="P39" s="5"/>
      <c r="Q39" s="5"/>
    </row>
    <row r="40" spans="1:17" ht="25.5" x14ac:dyDescent="0.2">
      <c r="B40" s="5"/>
      <c r="C40" s="5"/>
      <c r="D40" s="5"/>
      <c r="E40" s="5"/>
      <c r="F40" s="5"/>
      <c r="G40" s="7" t="s">
        <v>8</v>
      </c>
      <c r="H40" s="7"/>
      <c r="I40" s="5"/>
      <c r="J40" s="5"/>
      <c r="K40" s="5"/>
      <c r="L40" s="5"/>
      <c r="M40" s="5"/>
      <c r="N40" s="5"/>
      <c r="O40" s="5"/>
      <c r="P40" s="5"/>
      <c r="Q40" s="5"/>
    </row>
    <row r="41" spans="1:17" ht="25.5" x14ac:dyDescent="0.2">
      <c r="B41" s="5"/>
      <c r="C41" s="5"/>
      <c r="D41" s="5"/>
      <c r="E41" s="5"/>
      <c r="F41" s="5"/>
      <c r="G41" s="7" t="s">
        <v>8</v>
      </c>
      <c r="H41" s="7"/>
      <c r="I41" s="5"/>
      <c r="J41" s="5"/>
      <c r="K41" s="5"/>
      <c r="L41" s="5"/>
      <c r="M41" s="5"/>
      <c r="N41" s="5"/>
      <c r="O41" s="5"/>
      <c r="P41" s="5"/>
      <c r="Q41" s="5"/>
    </row>
    <row r="42" spans="1:17" ht="25.5" x14ac:dyDescent="0.2">
      <c r="B42" s="5"/>
      <c r="C42" s="5"/>
      <c r="D42" s="5"/>
      <c r="E42" s="5"/>
      <c r="F42" s="5"/>
      <c r="G42" s="7" t="s">
        <v>8</v>
      </c>
      <c r="H42" s="7"/>
      <c r="I42" s="5"/>
      <c r="J42" s="5"/>
      <c r="K42" s="5"/>
      <c r="L42" s="5"/>
      <c r="M42" s="5"/>
      <c r="N42" s="5"/>
      <c r="O42" s="5"/>
      <c r="P42" s="5"/>
      <c r="Q42" s="5"/>
    </row>
    <row r="43" spans="1:17" ht="25.5" x14ac:dyDescent="0.2">
      <c r="B43" s="5"/>
      <c r="C43" s="5"/>
      <c r="D43" s="5"/>
      <c r="E43" s="5"/>
      <c r="F43" s="5"/>
      <c r="G43" s="7" t="s">
        <v>8</v>
      </c>
      <c r="H43" s="7"/>
      <c r="I43" s="5"/>
      <c r="J43" s="5"/>
      <c r="K43" s="5"/>
      <c r="L43" s="5"/>
      <c r="M43" s="5"/>
      <c r="N43" s="5"/>
      <c r="O43" s="5"/>
      <c r="P43" s="5"/>
      <c r="Q43" s="5"/>
    </row>
    <row r="44" spans="1:17" ht="25.5" x14ac:dyDescent="0.2">
      <c r="B44" s="5"/>
      <c r="C44" s="5"/>
      <c r="D44" s="5"/>
      <c r="E44" s="5"/>
      <c r="F44" s="5"/>
      <c r="G44" s="7" t="s">
        <v>8</v>
      </c>
      <c r="H44" s="7"/>
      <c r="I44" s="5"/>
      <c r="J44" s="5"/>
      <c r="K44" s="5"/>
      <c r="L44" s="5"/>
      <c r="M44" s="5"/>
      <c r="N44" s="5"/>
      <c r="O44" s="5"/>
      <c r="P44" s="5"/>
      <c r="Q44" s="5"/>
    </row>
    <row r="45" spans="1:17" ht="25.5" x14ac:dyDescent="0.2">
      <c r="B45" s="5"/>
      <c r="C45" s="5"/>
      <c r="D45" s="5"/>
      <c r="E45" s="5"/>
      <c r="F45" s="5"/>
      <c r="G45" s="7" t="s">
        <v>8</v>
      </c>
      <c r="H45" s="7"/>
    </row>
    <row r="46" spans="1:17" ht="25.5" x14ac:dyDescent="0.2">
      <c r="B46" s="5"/>
      <c r="C46" s="5"/>
      <c r="D46" s="5"/>
      <c r="E46" s="5"/>
      <c r="F46" s="5"/>
      <c r="G46" s="7" t="s">
        <v>8</v>
      </c>
      <c r="H46" s="7"/>
    </row>
    <row r="47" spans="1:17" ht="25.5" x14ac:dyDescent="0.2">
      <c r="B47" s="5"/>
      <c r="C47" s="5"/>
      <c r="D47" s="5"/>
      <c r="E47" s="5"/>
      <c r="F47" s="5"/>
      <c r="G47" s="7" t="s">
        <v>8</v>
      </c>
      <c r="H47" s="7"/>
    </row>
    <row r="48" spans="1:17" ht="25.5" x14ac:dyDescent="0.2">
      <c r="B48" s="5"/>
      <c r="C48" s="5"/>
      <c r="D48" s="5"/>
      <c r="E48" s="5"/>
      <c r="F48" s="5"/>
      <c r="G48" s="7" t="s">
        <v>8</v>
      </c>
      <c r="H48" s="7"/>
    </row>
  </sheetData>
  <sortState ref="A16:R35">
    <sortCondition descending="1" ref="N16"/>
  </sortState>
  <mergeCells count="10">
    <mergeCell ref="A13:Q13"/>
    <mergeCell ref="A3:Q3"/>
    <mergeCell ref="A5:Q5"/>
    <mergeCell ref="A6:Q6"/>
    <mergeCell ref="A7:Q7"/>
    <mergeCell ref="A8:Q8"/>
    <mergeCell ref="A9:L9"/>
    <mergeCell ref="A10:S10"/>
    <mergeCell ref="A11:S11"/>
    <mergeCell ref="A12:S12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3:Q38"/>
  <sheetViews>
    <sheetView zoomScale="80" zoomScaleNormal="80" workbookViewId="0">
      <selection activeCell="C15" sqref="C15:C23"/>
    </sheetView>
  </sheetViews>
  <sheetFormatPr defaultRowHeight="12" x14ac:dyDescent="0.2"/>
  <cols>
    <col min="1" max="1" width="7.1640625" customWidth="1"/>
    <col min="3" max="3" width="20.83203125" customWidth="1"/>
    <col min="4" max="4" width="24.6640625" customWidth="1"/>
    <col min="5" max="5" width="12.83203125" customWidth="1"/>
    <col min="6" max="6" width="14.33203125" customWidth="1"/>
    <col min="7" max="7" width="19.1640625" customWidth="1"/>
    <col min="8" max="8" width="12.33203125" customWidth="1"/>
    <col min="9" max="9" width="11.33203125" customWidth="1"/>
    <col min="10" max="10" width="10.83203125" customWidth="1"/>
    <col min="11" max="11" width="10.33203125" customWidth="1"/>
    <col min="12" max="13" width="10.6640625" customWidth="1"/>
    <col min="14" max="14" width="13" customWidth="1"/>
    <col min="15" max="15" width="14.83203125" customWidth="1"/>
    <col min="16" max="16" width="18.6640625" customWidth="1"/>
    <col min="17" max="17" width="17.33203125" customWidth="1"/>
  </cols>
  <sheetData>
    <row r="3" spans="1:17" ht="15" x14ac:dyDescent="0.2">
      <c r="A3" s="44" t="s">
        <v>38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</row>
    <row r="4" spans="1:17" ht="15" x14ac:dyDescent="0.2">
      <c r="A4" s="32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</row>
    <row r="5" spans="1:17" ht="15" x14ac:dyDescent="0.2">
      <c r="A5" s="45" t="s">
        <v>36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</row>
    <row r="6" spans="1:17" ht="15" x14ac:dyDescent="0.2">
      <c r="A6" s="45" t="s">
        <v>37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</row>
    <row r="7" spans="1:17" ht="15" x14ac:dyDescent="0.25">
      <c r="A7" s="46" t="s">
        <v>21</v>
      </c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</row>
    <row r="8" spans="1:17" ht="15" x14ac:dyDescent="0.2">
      <c r="A8" s="47" t="s">
        <v>69</v>
      </c>
      <c r="B8" s="47"/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</row>
    <row r="9" spans="1:17" ht="15" x14ac:dyDescent="0.2">
      <c r="A9" s="47" t="s">
        <v>70</v>
      </c>
      <c r="B9" s="47"/>
      <c r="C9" s="47"/>
      <c r="D9" s="47"/>
      <c r="E9" s="47"/>
      <c r="F9" s="47"/>
      <c r="G9" s="47"/>
      <c r="H9" s="47"/>
      <c r="I9" s="47"/>
      <c r="J9" s="47"/>
      <c r="K9" s="47"/>
      <c r="L9" s="47"/>
      <c r="M9" s="31"/>
      <c r="N9" s="2"/>
      <c r="O9" s="2"/>
      <c r="P9" s="2"/>
      <c r="Q9" s="2"/>
    </row>
    <row r="10" spans="1:17" ht="14.25" x14ac:dyDescent="0.2">
      <c r="A10" s="48" t="s">
        <v>72</v>
      </c>
      <c r="B10" s="49"/>
      <c r="C10" s="49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49"/>
    </row>
    <row r="11" spans="1:17" ht="14.25" x14ac:dyDescent="0.2">
      <c r="A11" s="48" t="s">
        <v>73</v>
      </c>
      <c r="B11" s="49"/>
      <c r="C11" s="49"/>
      <c r="D11" s="49"/>
      <c r="E11" s="49"/>
      <c r="F11" s="49"/>
      <c r="G11" s="49"/>
      <c r="H11" s="49"/>
      <c r="I11" s="49"/>
      <c r="J11" s="49"/>
      <c r="K11" s="49"/>
      <c r="L11" s="49"/>
      <c r="M11" s="49"/>
      <c r="N11" s="49"/>
      <c r="O11" s="49"/>
      <c r="P11" s="49"/>
      <c r="Q11" s="49"/>
    </row>
    <row r="12" spans="1:17" ht="14.25" x14ac:dyDescent="0.2">
      <c r="A12" s="48" t="s">
        <v>74</v>
      </c>
      <c r="B12" s="49"/>
      <c r="C12" s="49"/>
      <c r="D12" s="49"/>
      <c r="E12" s="49"/>
      <c r="F12" s="49"/>
      <c r="G12" s="49"/>
      <c r="H12" s="49"/>
      <c r="I12" s="49"/>
      <c r="J12" s="49"/>
      <c r="K12" s="49"/>
      <c r="L12" s="49"/>
      <c r="M12" s="49"/>
      <c r="N12" s="49"/>
      <c r="O12" s="49"/>
      <c r="P12" s="49"/>
      <c r="Q12" s="49"/>
    </row>
    <row r="13" spans="1:17" ht="12.75" x14ac:dyDescent="0.2">
      <c r="A13" s="43"/>
      <c r="B13" s="43"/>
      <c r="C13" s="43"/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43"/>
      <c r="P13" s="43"/>
      <c r="Q13" s="43"/>
    </row>
    <row r="14" spans="1:17" ht="13.5" thickBot="1" x14ac:dyDescent="0.25">
      <c r="A14" s="3"/>
      <c r="B14" s="3"/>
      <c r="C14" s="4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</row>
    <row r="15" spans="1:17" ht="51.75" thickBot="1" x14ac:dyDescent="0.25">
      <c r="A15" s="16" t="s">
        <v>0</v>
      </c>
      <c r="B15" s="26" t="s">
        <v>1</v>
      </c>
      <c r="C15" s="27" t="s">
        <v>15</v>
      </c>
      <c r="D15" s="19" t="s">
        <v>2</v>
      </c>
      <c r="E15" s="28" t="s">
        <v>17</v>
      </c>
      <c r="F15" s="28" t="s">
        <v>18</v>
      </c>
      <c r="G15" s="19" t="s">
        <v>3</v>
      </c>
      <c r="H15" s="29" t="s">
        <v>33</v>
      </c>
      <c r="I15" s="29" t="s">
        <v>10</v>
      </c>
      <c r="J15" s="19" t="s">
        <v>11</v>
      </c>
      <c r="K15" s="19" t="s">
        <v>12</v>
      </c>
      <c r="L15" s="28" t="s">
        <v>13</v>
      </c>
      <c r="M15" s="28" t="s">
        <v>34</v>
      </c>
      <c r="N15" s="19" t="s">
        <v>4</v>
      </c>
      <c r="O15" s="19" t="s">
        <v>5</v>
      </c>
      <c r="P15" s="19" t="s">
        <v>6</v>
      </c>
      <c r="Q15" s="16" t="s">
        <v>14</v>
      </c>
    </row>
    <row r="16" spans="1:17" ht="25.5" x14ac:dyDescent="0.2">
      <c r="A16" s="15">
        <v>1</v>
      </c>
      <c r="B16" s="14" t="s">
        <v>26</v>
      </c>
      <c r="C16" s="13" t="s">
        <v>16</v>
      </c>
      <c r="D16" s="13" t="s">
        <v>20</v>
      </c>
      <c r="E16" s="15" t="s">
        <v>35</v>
      </c>
      <c r="F16" s="15" t="s">
        <v>35</v>
      </c>
      <c r="G16" s="13" t="s">
        <v>19</v>
      </c>
      <c r="H16" s="15">
        <v>13</v>
      </c>
      <c r="I16" s="15">
        <v>7.5</v>
      </c>
      <c r="J16" s="15">
        <v>12</v>
      </c>
      <c r="K16" s="15">
        <v>2</v>
      </c>
      <c r="L16" s="23">
        <v>3</v>
      </c>
      <c r="M16" s="23">
        <v>3</v>
      </c>
      <c r="N16" s="37">
        <v>42.5</v>
      </c>
      <c r="O16" s="24">
        <v>70</v>
      </c>
      <c r="P16" s="33">
        <f>N16/O16</f>
        <v>0.6071428571428571</v>
      </c>
      <c r="Q16" s="25" t="s">
        <v>194</v>
      </c>
    </row>
    <row r="17" spans="1:17" ht="25.5" x14ac:dyDescent="0.2">
      <c r="A17" s="15">
        <v>2</v>
      </c>
      <c r="B17" s="14" t="s">
        <v>31</v>
      </c>
      <c r="C17" s="13" t="s">
        <v>16</v>
      </c>
      <c r="D17" s="13" t="s">
        <v>20</v>
      </c>
      <c r="E17" s="15" t="s">
        <v>35</v>
      </c>
      <c r="F17" s="15" t="s">
        <v>35</v>
      </c>
      <c r="G17" s="13" t="s">
        <v>19</v>
      </c>
      <c r="H17" s="15">
        <v>12</v>
      </c>
      <c r="I17" s="6">
        <v>7</v>
      </c>
      <c r="J17" s="6">
        <v>9</v>
      </c>
      <c r="K17" s="6">
        <v>3</v>
      </c>
      <c r="L17" s="20">
        <v>2</v>
      </c>
      <c r="M17" s="20">
        <v>6</v>
      </c>
      <c r="N17" s="36">
        <v>40</v>
      </c>
      <c r="O17" s="24">
        <v>70</v>
      </c>
      <c r="P17" s="33">
        <f t="shared" ref="P17:P24" si="0">N17/O17</f>
        <v>0.5714285714285714</v>
      </c>
      <c r="Q17" s="22" t="s">
        <v>195</v>
      </c>
    </row>
    <row r="18" spans="1:17" ht="25.5" x14ac:dyDescent="0.2">
      <c r="A18" s="15">
        <v>3</v>
      </c>
      <c r="B18" s="14" t="s">
        <v>30</v>
      </c>
      <c r="C18" s="13" t="s">
        <v>16</v>
      </c>
      <c r="D18" s="13" t="s">
        <v>20</v>
      </c>
      <c r="E18" s="15" t="s">
        <v>35</v>
      </c>
      <c r="F18" s="15" t="s">
        <v>35</v>
      </c>
      <c r="G18" s="13" t="s">
        <v>19</v>
      </c>
      <c r="H18" s="15">
        <v>13</v>
      </c>
      <c r="I18" s="6">
        <v>7.5</v>
      </c>
      <c r="J18" s="6">
        <v>7</v>
      </c>
      <c r="K18" s="6">
        <v>3</v>
      </c>
      <c r="L18" s="20">
        <v>2</v>
      </c>
      <c r="M18" s="20">
        <v>6</v>
      </c>
      <c r="N18" s="36">
        <v>39.5</v>
      </c>
      <c r="O18" s="24">
        <v>70</v>
      </c>
      <c r="P18" s="33">
        <f t="shared" si="0"/>
        <v>0.56428571428571428</v>
      </c>
      <c r="Q18" s="22" t="s">
        <v>195</v>
      </c>
    </row>
    <row r="19" spans="1:17" ht="25.5" x14ac:dyDescent="0.2">
      <c r="A19" s="15">
        <v>4</v>
      </c>
      <c r="B19" s="14" t="s">
        <v>27</v>
      </c>
      <c r="C19" s="13" t="s">
        <v>16</v>
      </c>
      <c r="D19" s="13" t="s">
        <v>20</v>
      </c>
      <c r="E19" s="6" t="s">
        <v>35</v>
      </c>
      <c r="F19" s="6" t="s">
        <v>35</v>
      </c>
      <c r="G19" s="13" t="s">
        <v>19</v>
      </c>
      <c r="H19" s="15">
        <v>13</v>
      </c>
      <c r="I19" s="6">
        <v>7</v>
      </c>
      <c r="J19" s="6">
        <v>5</v>
      </c>
      <c r="K19" s="6">
        <v>3</v>
      </c>
      <c r="L19" s="20">
        <v>2</v>
      </c>
      <c r="M19" s="20">
        <v>6</v>
      </c>
      <c r="N19" s="36">
        <v>37</v>
      </c>
      <c r="O19" s="24">
        <v>70</v>
      </c>
      <c r="P19" s="33">
        <f t="shared" si="0"/>
        <v>0.52857142857142858</v>
      </c>
      <c r="Q19" s="22" t="s">
        <v>195</v>
      </c>
    </row>
    <row r="20" spans="1:17" ht="25.5" x14ac:dyDescent="0.2">
      <c r="A20" s="15">
        <v>5</v>
      </c>
      <c r="B20" s="14" t="s">
        <v>29</v>
      </c>
      <c r="C20" s="13" t="s">
        <v>16</v>
      </c>
      <c r="D20" s="13" t="s">
        <v>20</v>
      </c>
      <c r="E20" s="6" t="s">
        <v>35</v>
      </c>
      <c r="F20" s="6" t="s">
        <v>35</v>
      </c>
      <c r="G20" s="13" t="s">
        <v>19</v>
      </c>
      <c r="H20" s="15">
        <v>13</v>
      </c>
      <c r="I20" s="6">
        <v>7.5</v>
      </c>
      <c r="J20" s="6">
        <v>5</v>
      </c>
      <c r="K20" s="6">
        <v>2</v>
      </c>
      <c r="L20" s="20">
        <v>2</v>
      </c>
      <c r="M20" s="20">
        <v>6</v>
      </c>
      <c r="N20" s="36">
        <v>36.5</v>
      </c>
      <c r="O20" s="24">
        <v>70</v>
      </c>
      <c r="P20" s="33">
        <f t="shared" si="0"/>
        <v>0.52142857142857146</v>
      </c>
      <c r="Q20" s="22" t="s">
        <v>195</v>
      </c>
    </row>
    <row r="21" spans="1:17" ht="25.5" x14ac:dyDescent="0.2">
      <c r="A21" s="15">
        <v>6</v>
      </c>
      <c r="B21" s="14" t="s">
        <v>28</v>
      </c>
      <c r="C21" s="13" t="s">
        <v>16</v>
      </c>
      <c r="D21" s="13" t="s">
        <v>20</v>
      </c>
      <c r="E21" s="6" t="s">
        <v>35</v>
      </c>
      <c r="F21" s="6" t="s">
        <v>35</v>
      </c>
      <c r="G21" s="13" t="s">
        <v>19</v>
      </c>
      <c r="H21" s="15">
        <v>11</v>
      </c>
      <c r="I21" s="6">
        <v>7</v>
      </c>
      <c r="J21" s="6">
        <v>3</v>
      </c>
      <c r="K21" s="6">
        <v>2</v>
      </c>
      <c r="L21" s="6">
        <v>2</v>
      </c>
      <c r="M21" s="6">
        <v>6</v>
      </c>
      <c r="N21" s="36">
        <v>32</v>
      </c>
      <c r="O21" s="24">
        <v>70</v>
      </c>
      <c r="P21" s="33">
        <f t="shared" si="0"/>
        <v>0.45714285714285713</v>
      </c>
      <c r="Q21" s="22" t="s">
        <v>193</v>
      </c>
    </row>
    <row r="22" spans="1:17" ht="25.5" x14ac:dyDescent="0.2">
      <c r="A22" s="15">
        <v>7</v>
      </c>
      <c r="B22" s="14" t="s">
        <v>24</v>
      </c>
      <c r="C22" s="13" t="s">
        <v>16</v>
      </c>
      <c r="D22" s="13" t="s">
        <v>20</v>
      </c>
      <c r="E22" s="6" t="s">
        <v>32</v>
      </c>
      <c r="F22" s="6" t="s">
        <v>32</v>
      </c>
      <c r="G22" s="13" t="s">
        <v>19</v>
      </c>
      <c r="H22" s="15">
        <v>5</v>
      </c>
      <c r="I22" s="6">
        <v>3</v>
      </c>
      <c r="J22" s="6">
        <v>0</v>
      </c>
      <c r="K22" s="6">
        <v>0</v>
      </c>
      <c r="L22" s="20">
        <v>0</v>
      </c>
      <c r="M22" s="20">
        <v>0</v>
      </c>
      <c r="N22" s="36">
        <v>8</v>
      </c>
      <c r="O22" s="24">
        <v>70</v>
      </c>
      <c r="P22" s="33">
        <f t="shared" si="0"/>
        <v>0.11428571428571428</v>
      </c>
      <c r="Q22" s="22" t="s">
        <v>193</v>
      </c>
    </row>
    <row r="23" spans="1:17" ht="25.5" x14ac:dyDescent="0.2">
      <c r="A23" s="15">
        <v>8</v>
      </c>
      <c r="B23" s="14" t="s">
        <v>25</v>
      </c>
      <c r="C23" s="13" t="s">
        <v>16</v>
      </c>
      <c r="D23" s="13" t="s">
        <v>20</v>
      </c>
      <c r="E23" s="6" t="s">
        <v>32</v>
      </c>
      <c r="F23" s="6" t="s">
        <v>32</v>
      </c>
      <c r="G23" s="13" t="s">
        <v>19</v>
      </c>
      <c r="H23" s="15">
        <v>6</v>
      </c>
      <c r="I23" s="6">
        <v>1</v>
      </c>
      <c r="J23" s="6">
        <v>0</v>
      </c>
      <c r="K23" s="6">
        <v>0</v>
      </c>
      <c r="L23" s="20">
        <v>1</v>
      </c>
      <c r="M23" s="20">
        <v>0</v>
      </c>
      <c r="N23" s="36">
        <v>8</v>
      </c>
      <c r="O23" s="24">
        <v>70</v>
      </c>
      <c r="P23" s="33">
        <f t="shared" si="0"/>
        <v>0.11428571428571428</v>
      </c>
      <c r="Q23" s="22" t="s">
        <v>193</v>
      </c>
    </row>
    <row r="24" spans="1:17" ht="25.5" x14ac:dyDescent="0.2">
      <c r="A24" s="15">
        <v>9</v>
      </c>
      <c r="B24" s="14" t="s">
        <v>23</v>
      </c>
      <c r="C24" s="13" t="s">
        <v>16</v>
      </c>
      <c r="D24" s="13" t="s">
        <v>20</v>
      </c>
      <c r="E24" s="6" t="s">
        <v>32</v>
      </c>
      <c r="F24" s="6" t="s">
        <v>32</v>
      </c>
      <c r="G24" s="13" t="s">
        <v>19</v>
      </c>
      <c r="H24" s="15">
        <v>4</v>
      </c>
      <c r="I24" s="6">
        <v>0.5</v>
      </c>
      <c r="J24" s="6">
        <v>0</v>
      </c>
      <c r="K24" s="6">
        <v>0</v>
      </c>
      <c r="L24" s="20">
        <v>2</v>
      </c>
      <c r="M24" s="20">
        <v>0</v>
      </c>
      <c r="N24" s="36">
        <v>6.5</v>
      </c>
      <c r="O24" s="24">
        <v>70</v>
      </c>
      <c r="P24" s="33">
        <f t="shared" si="0"/>
        <v>9.285714285714286E-2</v>
      </c>
      <c r="Q24" s="22" t="s">
        <v>193</v>
      </c>
    </row>
    <row r="25" spans="1:17" ht="12.75" x14ac:dyDescent="0.2">
      <c r="A25" s="7"/>
      <c r="B25" s="8"/>
      <c r="C25" s="7"/>
      <c r="D25" s="7"/>
      <c r="E25" s="7"/>
      <c r="F25" s="7"/>
      <c r="G25" s="7"/>
      <c r="H25" s="7"/>
      <c r="I25" s="9"/>
      <c r="J25" s="9"/>
      <c r="K25" s="9"/>
      <c r="L25" s="10"/>
      <c r="M25" s="10"/>
      <c r="N25" s="17"/>
      <c r="O25" s="17"/>
      <c r="P25" s="17"/>
      <c r="Q25" s="18"/>
    </row>
    <row r="26" spans="1:17" ht="12.75" x14ac:dyDescent="0.2">
      <c r="A26" s="7"/>
      <c r="B26" s="8"/>
      <c r="C26" s="7"/>
      <c r="D26" s="7"/>
      <c r="E26" s="7"/>
      <c r="F26" s="7"/>
      <c r="G26" s="7"/>
      <c r="H26" s="7"/>
      <c r="I26" s="9"/>
      <c r="J26" s="9"/>
      <c r="K26" s="9"/>
      <c r="L26" s="10"/>
      <c r="M26" s="10"/>
      <c r="N26" s="17"/>
      <c r="O26" s="17"/>
      <c r="P26" s="17"/>
      <c r="Q26" s="18"/>
    </row>
    <row r="27" spans="1:17" ht="12.75" x14ac:dyDescent="0.2">
      <c r="A27" s="7"/>
      <c r="B27" s="8"/>
      <c r="C27" s="7"/>
      <c r="D27" s="7"/>
      <c r="E27" s="7"/>
      <c r="F27" s="7"/>
      <c r="G27" s="7"/>
      <c r="H27" s="7"/>
      <c r="I27" s="9"/>
      <c r="J27" s="9"/>
      <c r="K27" s="9"/>
      <c r="L27" s="10"/>
      <c r="M27" s="10"/>
      <c r="N27" s="10"/>
      <c r="O27" s="10"/>
      <c r="P27" s="10"/>
      <c r="Q27" s="9"/>
    </row>
    <row r="28" spans="1:17" ht="12.75" x14ac:dyDescent="0.2">
      <c r="A28" s="7"/>
      <c r="B28" s="11" t="s">
        <v>7</v>
      </c>
      <c r="C28" s="7"/>
      <c r="D28" s="7"/>
      <c r="E28" s="7"/>
      <c r="F28" s="7"/>
      <c r="G28" s="7" t="s">
        <v>189</v>
      </c>
      <c r="H28" s="7"/>
      <c r="I28" s="9"/>
      <c r="J28" s="9"/>
      <c r="K28" s="9"/>
      <c r="L28" s="10"/>
      <c r="M28" s="10"/>
      <c r="N28" s="10"/>
      <c r="O28" s="10"/>
      <c r="P28" s="10"/>
      <c r="Q28" s="9"/>
    </row>
    <row r="29" spans="1:17" ht="12.75" x14ac:dyDescent="0.2">
      <c r="B29" s="12" t="s">
        <v>9</v>
      </c>
      <c r="C29" s="3"/>
      <c r="D29" s="3"/>
      <c r="E29" s="3"/>
      <c r="F29" s="3"/>
      <c r="G29" s="7" t="s">
        <v>189</v>
      </c>
      <c r="H29" s="3"/>
      <c r="I29" s="3"/>
      <c r="J29" s="3"/>
      <c r="K29" s="3"/>
      <c r="L29" s="3"/>
      <c r="M29" s="3"/>
      <c r="N29" s="3"/>
      <c r="O29" s="3"/>
      <c r="P29" s="3"/>
      <c r="Q29" s="3"/>
    </row>
    <row r="30" spans="1:17" ht="12.75" x14ac:dyDescent="0.2">
      <c r="B30" s="5"/>
      <c r="C30" s="5"/>
      <c r="D30" s="5"/>
      <c r="E30" s="5"/>
      <c r="F30" s="5"/>
      <c r="G30" s="7" t="s">
        <v>189</v>
      </c>
      <c r="H30" s="7"/>
      <c r="I30" s="5"/>
      <c r="J30" s="5"/>
      <c r="K30" s="5"/>
      <c r="L30" s="5"/>
      <c r="M30" s="5"/>
      <c r="N30" s="5"/>
      <c r="O30" s="5"/>
      <c r="P30" s="5"/>
      <c r="Q30" s="5"/>
    </row>
    <row r="31" spans="1:17" ht="12.75" x14ac:dyDescent="0.2">
      <c r="B31" s="5"/>
      <c r="C31" s="5"/>
      <c r="D31" s="5"/>
      <c r="E31" s="5"/>
      <c r="F31" s="5"/>
      <c r="G31" s="7" t="s">
        <v>189</v>
      </c>
      <c r="H31" s="7"/>
      <c r="I31" s="5"/>
      <c r="J31" s="5"/>
      <c r="K31" s="5"/>
      <c r="L31" s="5"/>
      <c r="M31" s="5"/>
      <c r="N31" s="5"/>
      <c r="O31" s="5"/>
      <c r="P31" s="5"/>
      <c r="Q31" s="5"/>
    </row>
    <row r="32" spans="1:17" ht="12.75" x14ac:dyDescent="0.2">
      <c r="B32" s="5"/>
      <c r="C32" s="5"/>
      <c r="D32" s="5"/>
      <c r="E32" s="5"/>
      <c r="F32" s="5"/>
      <c r="G32" s="7" t="s">
        <v>189</v>
      </c>
      <c r="H32" s="7"/>
      <c r="I32" s="5"/>
      <c r="J32" s="5"/>
      <c r="K32" s="5"/>
      <c r="L32" s="5"/>
      <c r="M32" s="5"/>
      <c r="N32" s="5"/>
      <c r="O32" s="5"/>
      <c r="P32" s="5"/>
      <c r="Q32" s="5"/>
    </row>
    <row r="33" spans="2:17" ht="12.75" x14ac:dyDescent="0.2">
      <c r="B33" s="5"/>
      <c r="C33" s="5"/>
      <c r="D33" s="5"/>
      <c r="E33" s="5"/>
      <c r="F33" s="5"/>
      <c r="G33" s="7" t="s">
        <v>189</v>
      </c>
      <c r="H33" s="7"/>
      <c r="I33" s="5"/>
      <c r="J33" s="5"/>
      <c r="K33" s="5"/>
      <c r="L33" s="5"/>
      <c r="M33" s="5"/>
      <c r="N33" s="5"/>
      <c r="O33" s="5"/>
      <c r="P33" s="5"/>
      <c r="Q33" s="5"/>
    </row>
    <row r="34" spans="2:17" ht="12.75" x14ac:dyDescent="0.2">
      <c r="B34" s="5"/>
      <c r="C34" s="5"/>
      <c r="D34" s="5"/>
      <c r="E34" s="5"/>
      <c r="F34" s="5"/>
      <c r="G34" s="7" t="s">
        <v>189</v>
      </c>
      <c r="H34" s="7"/>
      <c r="I34" s="5"/>
      <c r="J34" s="5"/>
      <c r="K34" s="5"/>
      <c r="L34" s="5"/>
      <c r="M34" s="5"/>
      <c r="N34" s="5"/>
      <c r="O34" s="5"/>
      <c r="P34" s="5"/>
      <c r="Q34" s="5"/>
    </row>
    <row r="35" spans="2:17" ht="12.75" x14ac:dyDescent="0.2">
      <c r="B35" s="5"/>
      <c r="C35" s="5"/>
      <c r="D35" s="5"/>
      <c r="E35" s="5"/>
      <c r="F35" s="5"/>
      <c r="G35" s="7" t="s">
        <v>189</v>
      </c>
      <c r="H35" s="7"/>
      <c r="I35" s="5"/>
      <c r="J35" s="5"/>
      <c r="K35" s="5"/>
      <c r="L35" s="5"/>
      <c r="M35" s="5"/>
      <c r="N35" s="5"/>
      <c r="O35" s="5"/>
      <c r="P35" s="5"/>
      <c r="Q35" s="5"/>
    </row>
    <row r="36" spans="2:17" ht="12.75" x14ac:dyDescent="0.2">
      <c r="B36" s="5"/>
      <c r="C36" s="5"/>
      <c r="D36" s="5"/>
      <c r="E36" s="5"/>
      <c r="F36" s="5"/>
      <c r="G36" s="7" t="s">
        <v>189</v>
      </c>
      <c r="H36" s="7"/>
      <c r="I36" s="5"/>
      <c r="J36" s="5"/>
      <c r="K36" s="5"/>
      <c r="L36" s="5"/>
      <c r="M36" s="5"/>
      <c r="N36" s="5"/>
      <c r="O36" s="5"/>
      <c r="P36" s="5"/>
      <c r="Q36" s="5"/>
    </row>
    <row r="37" spans="2:17" ht="12.75" x14ac:dyDescent="0.2">
      <c r="B37" s="5"/>
      <c r="C37" s="5"/>
      <c r="D37" s="5"/>
      <c r="E37" s="5"/>
      <c r="F37" s="5"/>
      <c r="G37" s="7" t="s">
        <v>189</v>
      </c>
      <c r="H37" s="7"/>
      <c r="I37" s="5"/>
      <c r="J37" s="5"/>
      <c r="K37" s="5"/>
      <c r="L37" s="5"/>
      <c r="M37" s="5"/>
      <c r="N37" s="5"/>
      <c r="O37" s="5"/>
      <c r="P37" s="5"/>
      <c r="Q37" s="5"/>
    </row>
    <row r="38" spans="2:17" ht="12.75" x14ac:dyDescent="0.2">
      <c r="B38" s="5"/>
      <c r="C38" s="5"/>
      <c r="D38" s="5"/>
      <c r="E38" s="5"/>
      <c r="F38" s="5"/>
      <c r="G38" s="7" t="s">
        <v>189</v>
      </c>
      <c r="H38" s="7"/>
      <c r="I38" s="5"/>
      <c r="J38" s="5"/>
      <c r="K38" s="5"/>
      <c r="L38" s="5"/>
      <c r="M38" s="5"/>
      <c r="N38" s="5"/>
      <c r="O38" s="5"/>
      <c r="P38" s="5"/>
      <c r="Q38" s="5"/>
    </row>
  </sheetData>
  <sortState ref="A16:R24">
    <sortCondition descending="1" ref="N16"/>
  </sortState>
  <mergeCells count="10">
    <mergeCell ref="A10:Q10"/>
    <mergeCell ref="A11:Q11"/>
    <mergeCell ref="A12:Q12"/>
    <mergeCell ref="A13:Q13"/>
    <mergeCell ref="A3:Q3"/>
    <mergeCell ref="A5:Q5"/>
    <mergeCell ref="A6:Q6"/>
    <mergeCell ref="A7:Q7"/>
    <mergeCell ref="A8:Q8"/>
    <mergeCell ref="A9:L9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3:S86"/>
  <sheetViews>
    <sheetView zoomScale="70" zoomScaleNormal="70" workbookViewId="0">
      <selection activeCell="C15" sqref="C15:C34"/>
    </sheetView>
  </sheetViews>
  <sheetFormatPr defaultRowHeight="12" x14ac:dyDescent="0.2"/>
  <cols>
    <col min="1" max="1" width="7.1640625" customWidth="1"/>
    <col min="3" max="3" width="20.83203125" customWidth="1"/>
    <col min="4" max="4" width="24.6640625" customWidth="1"/>
    <col min="5" max="5" width="12.83203125" customWidth="1"/>
    <col min="6" max="6" width="14.33203125" customWidth="1"/>
    <col min="7" max="7" width="24.83203125" customWidth="1"/>
    <col min="8" max="8" width="18.83203125" customWidth="1"/>
    <col min="9" max="9" width="13.83203125" customWidth="1"/>
    <col min="10" max="10" width="13" customWidth="1"/>
    <col min="11" max="11" width="16" customWidth="1"/>
    <col min="12" max="13" width="13.33203125" customWidth="1"/>
    <col min="14" max="14" width="13" customWidth="1"/>
    <col min="15" max="15" width="22.5" customWidth="1"/>
    <col min="16" max="16" width="22.1640625" customWidth="1"/>
    <col min="17" max="17" width="17.33203125" customWidth="1"/>
  </cols>
  <sheetData>
    <row r="3" spans="1:19" ht="15" x14ac:dyDescent="0.2">
      <c r="A3" s="44" t="s">
        <v>60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</row>
    <row r="4" spans="1:19" ht="15" x14ac:dyDescent="0.2">
      <c r="A4" s="32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</row>
    <row r="5" spans="1:19" ht="15" x14ac:dyDescent="0.2">
      <c r="A5" s="45" t="s">
        <v>67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</row>
    <row r="6" spans="1:19" ht="15" x14ac:dyDescent="0.2">
      <c r="A6" s="45" t="s">
        <v>37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</row>
    <row r="7" spans="1:19" ht="15" x14ac:dyDescent="0.25">
      <c r="A7" s="46" t="s">
        <v>21</v>
      </c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</row>
    <row r="8" spans="1:19" ht="15" x14ac:dyDescent="0.2">
      <c r="A8" s="47" t="s">
        <v>68</v>
      </c>
      <c r="B8" s="47"/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</row>
    <row r="9" spans="1:19" ht="15" x14ac:dyDescent="0.2">
      <c r="A9" s="47" t="s">
        <v>71</v>
      </c>
      <c r="B9" s="47"/>
      <c r="C9" s="47"/>
      <c r="D9" s="47"/>
      <c r="E9" s="47"/>
      <c r="F9" s="47"/>
      <c r="G9" s="47"/>
      <c r="H9" s="47"/>
      <c r="I9" s="47"/>
      <c r="J9" s="47"/>
      <c r="K9" s="47"/>
      <c r="L9" s="47"/>
      <c r="M9" s="35"/>
      <c r="N9" s="2"/>
      <c r="O9" s="2"/>
      <c r="P9" s="2"/>
      <c r="Q9" s="2"/>
    </row>
    <row r="10" spans="1:19" ht="14.25" customHeight="1" x14ac:dyDescent="0.2">
      <c r="A10" s="48" t="s">
        <v>72</v>
      </c>
      <c r="B10" s="49"/>
      <c r="C10" s="49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49"/>
      <c r="S10" s="49"/>
    </row>
    <row r="11" spans="1:19" ht="14.25" customHeight="1" x14ac:dyDescent="0.2">
      <c r="A11" s="48" t="s">
        <v>73</v>
      </c>
      <c r="B11" s="49"/>
      <c r="C11" s="49"/>
      <c r="D11" s="49"/>
      <c r="E11" s="49"/>
      <c r="F11" s="49"/>
      <c r="G11" s="49"/>
      <c r="H11" s="49"/>
      <c r="I11" s="49"/>
      <c r="J11" s="49"/>
      <c r="K11" s="49"/>
      <c r="L11" s="49"/>
      <c r="M11" s="49"/>
      <c r="N11" s="49"/>
      <c r="O11" s="49"/>
      <c r="P11" s="49"/>
      <c r="Q11" s="49"/>
      <c r="R11" s="49"/>
      <c r="S11" s="49"/>
    </row>
    <row r="12" spans="1:19" ht="14.25" customHeight="1" x14ac:dyDescent="0.2">
      <c r="A12" s="48" t="s">
        <v>74</v>
      </c>
      <c r="B12" s="49"/>
      <c r="C12" s="49"/>
      <c r="D12" s="49"/>
      <c r="E12" s="49"/>
      <c r="F12" s="49"/>
      <c r="G12" s="49"/>
      <c r="H12" s="49"/>
      <c r="I12" s="49"/>
      <c r="J12" s="49"/>
      <c r="K12" s="49"/>
      <c r="L12" s="49"/>
      <c r="M12" s="49"/>
      <c r="N12" s="49"/>
      <c r="O12" s="49"/>
      <c r="P12" s="49"/>
      <c r="Q12" s="49"/>
      <c r="R12" s="49"/>
      <c r="S12" s="49"/>
    </row>
    <row r="13" spans="1:19" ht="12.75" x14ac:dyDescent="0.2">
      <c r="A13" s="43"/>
      <c r="B13" s="43"/>
      <c r="C13" s="43"/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43"/>
      <c r="P13" s="43"/>
      <c r="Q13" s="43"/>
    </row>
    <row r="14" spans="1:19" ht="13.5" thickBot="1" x14ac:dyDescent="0.25">
      <c r="A14" s="3"/>
      <c r="B14" s="3"/>
      <c r="C14" s="4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</row>
    <row r="15" spans="1:19" ht="51.75" thickBot="1" x14ac:dyDescent="0.25">
      <c r="A15" s="16" t="s">
        <v>0</v>
      </c>
      <c r="B15" s="26" t="s">
        <v>1</v>
      </c>
      <c r="C15" s="27" t="s">
        <v>15</v>
      </c>
      <c r="D15" s="19" t="s">
        <v>2</v>
      </c>
      <c r="E15" s="28" t="s">
        <v>17</v>
      </c>
      <c r="F15" s="28" t="s">
        <v>18</v>
      </c>
      <c r="G15" s="19" t="s">
        <v>3</v>
      </c>
      <c r="H15" s="29" t="s">
        <v>33</v>
      </c>
      <c r="I15" s="29" t="s">
        <v>10</v>
      </c>
      <c r="J15" s="19" t="s">
        <v>11</v>
      </c>
      <c r="K15" s="19" t="s">
        <v>12</v>
      </c>
      <c r="L15" s="28" t="s">
        <v>13</v>
      </c>
      <c r="M15" s="28" t="s">
        <v>34</v>
      </c>
      <c r="N15" s="19" t="s">
        <v>4</v>
      </c>
      <c r="O15" s="19" t="s">
        <v>5</v>
      </c>
      <c r="P15" s="19" t="s">
        <v>6</v>
      </c>
      <c r="Q15" s="16" t="s">
        <v>14</v>
      </c>
    </row>
    <row r="16" spans="1:19" ht="25.5" x14ac:dyDescent="0.2">
      <c r="A16" s="15">
        <v>1</v>
      </c>
      <c r="B16" s="14" t="s">
        <v>81</v>
      </c>
      <c r="C16" s="13" t="s">
        <v>16</v>
      </c>
      <c r="D16" s="13" t="s">
        <v>20</v>
      </c>
      <c r="E16" s="15" t="s">
        <v>61</v>
      </c>
      <c r="F16" s="15" t="s">
        <v>61</v>
      </c>
      <c r="G16" s="13" t="s">
        <v>19</v>
      </c>
      <c r="H16" s="15">
        <v>10</v>
      </c>
      <c r="I16" s="15">
        <v>1</v>
      </c>
      <c r="J16" s="15">
        <v>9</v>
      </c>
      <c r="K16" s="15">
        <v>4</v>
      </c>
      <c r="L16" s="23">
        <v>3</v>
      </c>
      <c r="M16" s="23">
        <v>2</v>
      </c>
      <c r="N16" s="24">
        <v>29</v>
      </c>
      <c r="O16" s="24">
        <v>47</v>
      </c>
      <c r="P16" s="33">
        <f t="shared" ref="P16:P47" si="0">N16/O16</f>
        <v>0.61702127659574468</v>
      </c>
      <c r="Q16" s="25" t="s">
        <v>194</v>
      </c>
    </row>
    <row r="17" spans="1:17" ht="25.5" x14ac:dyDescent="0.2">
      <c r="A17" s="15">
        <v>2</v>
      </c>
      <c r="B17" s="14" t="s">
        <v>87</v>
      </c>
      <c r="C17" s="13" t="s">
        <v>16</v>
      </c>
      <c r="D17" s="13" t="s">
        <v>20</v>
      </c>
      <c r="E17" s="15" t="s">
        <v>61</v>
      </c>
      <c r="F17" s="15" t="s">
        <v>61</v>
      </c>
      <c r="G17" s="13" t="s">
        <v>19</v>
      </c>
      <c r="H17" s="15">
        <v>9</v>
      </c>
      <c r="I17" s="6">
        <v>1</v>
      </c>
      <c r="J17" s="6">
        <v>6</v>
      </c>
      <c r="K17" s="6">
        <v>5</v>
      </c>
      <c r="L17" s="20">
        <v>4</v>
      </c>
      <c r="M17" s="20">
        <v>2</v>
      </c>
      <c r="N17" s="21">
        <v>27</v>
      </c>
      <c r="O17" s="24">
        <v>47</v>
      </c>
      <c r="P17" s="33">
        <f t="shared" si="0"/>
        <v>0.57446808510638303</v>
      </c>
      <c r="Q17" s="22" t="s">
        <v>195</v>
      </c>
    </row>
    <row r="18" spans="1:17" ht="25.5" x14ac:dyDescent="0.2">
      <c r="A18" s="15">
        <v>3</v>
      </c>
      <c r="B18" s="14" t="s">
        <v>88</v>
      </c>
      <c r="C18" s="13" t="s">
        <v>16</v>
      </c>
      <c r="D18" s="13" t="s">
        <v>20</v>
      </c>
      <c r="E18" s="15" t="s">
        <v>61</v>
      </c>
      <c r="F18" s="15" t="s">
        <v>61</v>
      </c>
      <c r="G18" s="13" t="s">
        <v>19</v>
      </c>
      <c r="H18" s="15">
        <v>10</v>
      </c>
      <c r="I18" s="6">
        <v>0</v>
      </c>
      <c r="J18" s="6">
        <v>6</v>
      </c>
      <c r="K18" s="6">
        <v>5</v>
      </c>
      <c r="L18" s="20">
        <v>2</v>
      </c>
      <c r="M18" s="20">
        <v>2</v>
      </c>
      <c r="N18" s="21">
        <v>25</v>
      </c>
      <c r="O18" s="24">
        <v>47</v>
      </c>
      <c r="P18" s="33">
        <f t="shared" si="0"/>
        <v>0.53191489361702127</v>
      </c>
      <c r="Q18" s="22" t="s">
        <v>195</v>
      </c>
    </row>
    <row r="19" spans="1:17" ht="25.5" x14ac:dyDescent="0.2">
      <c r="A19" s="15">
        <v>4</v>
      </c>
      <c r="B19" s="14" t="s">
        <v>80</v>
      </c>
      <c r="C19" s="13" t="s">
        <v>16</v>
      </c>
      <c r="D19" s="13" t="s">
        <v>20</v>
      </c>
      <c r="E19" s="15" t="s">
        <v>61</v>
      </c>
      <c r="F19" s="15" t="s">
        <v>61</v>
      </c>
      <c r="G19" s="13" t="s">
        <v>19</v>
      </c>
      <c r="H19" s="15">
        <v>9</v>
      </c>
      <c r="I19" s="6">
        <v>1</v>
      </c>
      <c r="J19" s="6">
        <v>7</v>
      </c>
      <c r="K19" s="6">
        <v>3</v>
      </c>
      <c r="L19" s="20">
        <v>2</v>
      </c>
      <c r="M19" s="20">
        <v>2</v>
      </c>
      <c r="N19" s="21">
        <v>24</v>
      </c>
      <c r="O19" s="24">
        <v>47</v>
      </c>
      <c r="P19" s="33">
        <f t="shared" si="0"/>
        <v>0.51063829787234039</v>
      </c>
      <c r="Q19" s="22" t="s">
        <v>195</v>
      </c>
    </row>
    <row r="20" spans="1:17" ht="25.5" x14ac:dyDescent="0.2">
      <c r="A20" s="15">
        <v>5</v>
      </c>
      <c r="B20" s="14" t="s">
        <v>89</v>
      </c>
      <c r="C20" s="13" t="s">
        <v>16</v>
      </c>
      <c r="D20" s="13" t="s">
        <v>20</v>
      </c>
      <c r="E20" s="15" t="s">
        <v>61</v>
      </c>
      <c r="F20" s="15" t="s">
        <v>61</v>
      </c>
      <c r="G20" s="13" t="s">
        <v>19</v>
      </c>
      <c r="H20" s="15">
        <v>8</v>
      </c>
      <c r="I20" s="6">
        <v>1</v>
      </c>
      <c r="J20" s="6">
        <v>3</v>
      </c>
      <c r="K20" s="6">
        <v>5</v>
      </c>
      <c r="L20" s="20">
        <v>4</v>
      </c>
      <c r="M20" s="20">
        <v>2</v>
      </c>
      <c r="N20" s="21">
        <v>23</v>
      </c>
      <c r="O20" s="24">
        <v>47</v>
      </c>
      <c r="P20" s="33">
        <f t="shared" si="0"/>
        <v>0.48936170212765956</v>
      </c>
      <c r="Q20" s="22" t="s">
        <v>196</v>
      </c>
    </row>
    <row r="21" spans="1:17" ht="25.5" x14ac:dyDescent="0.2">
      <c r="A21" s="15">
        <v>6</v>
      </c>
      <c r="B21" s="14" t="s">
        <v>134</v>
      </c>
      <c r="C21" s="13" t="s">
        <v>16</v>
      </c>
      <c r="D21" s="13" t="s">
        <v>20</v>
      </c>
      <c r="E21" s="15" t="s">
        <v>75</v>
      </c>
      <c r="F21" s="15" t="s">
        <v>75</v>
      </c>
      <c r="G21" s="13" t="s">
        <v>19</v>
      </c>
      <c r="H21" s="15">
        <v>10</v>
      </c>
      <c r="I21" s="6">
        <v>1</v>
      </c>
      <c r="J21" s="6">
        <v>5</v>
      </c>
      <c r="K21" s="6">
        <v>0</v>
      </c>
      <c r="L21" s="20">
        <v>5</v>
      </c>
      <c r="M21" s="20">
        <v>0</v>
      </c>
      <c r="N21" s="21">
        <v>21</v>
      </c>
      <c r="O21" s="24">
        <v>47</v>
      </c>
      <c r="P21" s="33">
        <f t="shared" si="0"/>
        <v>0.44680851063829785</v>
      </c>
      <c r="Q21" s="22" t="s">
        <v>196</v>
      </c>
    </row>
    <row r="22" spans="1:17" ht="25.5" x14ac:dyDescent="0.2">
      <c r="A22" s="15">
        <v>7</v>
      </c>
      <c r="B22" s="14" t="s">
        <v>79</v>
      </c>
      <c r="C22" s="13" t="s">
        <v>16</v>
      </c>
      <c r="D22" s="13" t="s">
        <v>20</v>
      </c>
      <c r="E22" s="15" t="s">
        <v>61</v>
      </c>
      <c r="F22" s="15" t="s">
        <v>61</v>
      </c>
      <c r="G22" s="13" t="s">
        <v>19</v>
      </c>
      <c r="H22" s="15">
        <v>11</v>
      </c>
      <c r="I22" s="6">
        <v>1</v>
      </c>
      <c r="J22" s="6">
        <v>3</v>
      </c>
      <c r="K22" s="6">
        <v>3</v>
      </c>
      <c r="L22" s="20">
        <v>0</v>
      </c>
      <c r="M22" s="20">
        <v>2</v>
      </c>
      <c r="N22" s="21">
        <v>20</v>
      </c>
      <c r="O22" s="24">
        <v>47</v>
      </c>
      <c r="P22" s="33">
        <f t="shared" si="0"/>
        <v>0.42553191489361702</v>
      </c>
      <c r="Q22" s="22" t="s">
        <v>196</v>
      </c>
    </row>
    <row r="23" spans="1:17" ht="25.5" x14ac:dyDescent="0.2">
      <c r="A23" s="15">
        <v>8</v>
      </c>
      <c r="B23" s="14" t="s">
        <v>83</v>
      </c>
      <c r="C23" s="13" t="s">
        <v>16</v>
      </c>
      <c r="D23" s="13" t="s">
        <v>20</v>
      </c>
      <c r="E23" s="15" t="s">
        <v>61</v>
      </c>
      <c r="F23" s="15" t="s">
        <v>61</v>
      </c>
      <c r="G23" s="13" t="s">
        <v>19</v>
      </c>
      <c r="H23" s="15">
        <v>9</v>
      </c>
      <c r="I23" s="6">
        <v>1</v>
      </c>
      <c r="J23" s="6">
        <v>2</v>
      </c>
      <c r="K23" s="6">
        <v>3</v>
      </c>
      <c r="L23" s="20">
        <v>3</v>
      </c>
      <c r="M23" s="20">
        <v>2</v>
      </c>
      <c r="N23" s="21">
        <v>20</v>
      </c>
      <c r="O23" s="24">
        <v>47</v>
      </c>
      <c r="P23" s="33">
        <f t="shared" si="0"/>
        <v>0.42553191489361702</v>
      </c>
      <c r="Q23" s="22" t="s">
        <v>196</v>
      </c>
    </row>
    <row r="24" spans="1:17" ht="25.5" x14ac:dyDescent="0.2">
      <c r="A24" s="15">
        <v>9</v>
      </c>
      <c r="B24" s="14" t="s">
        <v>82</v>
      </c>
      <c r="C24" s="13" t="s">
        <v>16</v>
      </c>
      <c r="D24" s="13" t="s">
        <v>20</v>
      </c>
      <c r="E24" s="15" t="s">
        <v>61</v>
      </c>
      <c r="F24" s="15" t="s">
        <v>61</v>
      </c>
      <c r="G24" s="13" t="s">
        <v>19</v>
      </c>
      <c r="H24" s="15">
        <v>6</v>
      </c>
      <c r="I24" s="6">
        <v>1</v>
      </c>
      <c r="J24" s="6">
        <v>3</v>
      </c>
      <c r="K24" s="6">
        <v>2</v>
      </c>
      <c r="L24" s="20">
        <v>3</v>
      </c>
      <c r="M24" s="20">
        <v>2</v>
      </c>
      <c r="N24" s="21">
        <v>17</v>
      </c>
      <c r="O24" s="24">
        <v>47</v>
      </c>
      <c r="P24" s="33">
        <f t="shared" si="0"/>
        <v>0.36170212765957449</v>
      </c>
      <c r="Q24" s="22" t="s">
        <v>196</v>
      </c>
    </row>
    <row r="25" spans="1:17" ht="25.5" x14ac:dyDescent="0.2">
      <c r="A25" s="15">
        <v>10</v>
      </c>
      <c r="B25" s="14" t="s">
        <v>126</v>
      </c>
      <c r="C25" s="13" t="s">
        <v>16</v>
      </c>
      <c r="D25" s="13" t="s">
        <v>20</v>
      </c>
      <c r="E25" s="15" t="s">
        <v>75</v>
      </c>
      <c r="F25" s="15" t="s">
        <v>75</v>
      </c>
      <c r="G25" s="13" t="s">
        <v>19</v>
      </c>
      <c r="H25" s="15">
        <v>8</v>
      </c>
      <c r="I25" s="6">
        <v>0</v>
      </c>
      <c r="J25" s="6">
        <v>0</v>
      </c>
      <c r="K25" s="6">
        <v>1</v>
      </c>
      <c r="L25" s="20">
        <v>4</v>
      </c>
      <c r="M25" s="20">
        <v>1</v>
      </c>
      <c r="N25" s="21">
        <v>15</v>
      </c>
      <c r="O25" s="24">
        <v>47</v>
      </c>
      <c r="P25" s="33">
        <f t="shared" si="0"/>
        <v>0.31914893617021278</v>
      </c>
      <c r="Q25" s="22" t="s">
        <v>196</v>
      </c>
    </row>
    <row r="26" spans="1:17" ht="25.5" x14ac:dyDescent="0.2">
      <c r="A26" s="15">
        <v>11</v>
      </c>
      <c r="B26" s="14" t="s">
        <v>128</v>
      </c>
      <c r="C26" s="13" t="s">
        <v>16</v>
      </c>
      <c r="D26" s="13" t="s">
        <v>20</v>
      </c>
      <c r="E26" s="15" t="s">
        <v>75</v>
      </c>
      <c r="F26" s="15" t="s">
        <v>75</v>
      </c>
      <c r="G26" s="13" t="s">
        <v>19</v>
      </c>
      <c r="H26" s="15">
        <v>8</v>
      </c>
      <c r="I26" s="6">
        <v>1</v>
      </c>
      <c r="J26" s="6">
        <v>0</v>
      </c>
      <c r="K26" s="6">
        <v>2</v>
      </c>
      <c r="L26" s="20">
        <v>4</v>
      </c>
      <c r="M26" s="20">
        <v>0</v>
      </c>
      <c r="N26" s="21">
        <v>15</v>
      </c>
      <c r="O26" s="24">
        <v>47</v>
      </c>
      <c r="P26" s="33">
        <f t="shared" si="0"/>
        <v>0.31914893617021278</v>
      </c>
      <c r="Q26" s="22" t="s">
        <v>196</v>
      </c>
    </row>
    <row r="27" spans="1:17" ht="25.5" x14ac:dyDescent="0.2">
      <c r="A27" s="15">
        <v>12</v>
      </c>
      <c r="B27" s="14" t="s">
        <v>133</v>
      </c>
      <c r="C27" s="13" t="s">
        <v>16</v>
      </c>
      <c r="D27" s="13" t="s">
        <v>20</v>
      </c>
      <c r="E27" s="15" t="s">
        <v>75</v>
      </c>
      <c r="F27" s="15" t="s">
        <v>75</v>
      </c>
      <c r="G27" s="13" t="s">
        <v>19</v>
      </c>
      <c r="H27" s="15">
        <v>10</v>
      </c>
      <c r="I27" s="6">
        <v>1</v>
      </c>
      <c r="J27" s="6">
        <v>4</v>
      </c>
      <c r="K27" s="6">
        <v>0</v>
      </c>
      <c r="L27" s="20">
        <v>0</v>
      </c>
      <c r="M27" s="20">
        <v>0</v>
      </c>
      <c r="N27" s="21">
        <v>15</v>
      </c>
      <c r="O27" s="24">
        <v>47</v>
      </c>
      <c r="P27" s="33">
        <f t="shared" si="0"/>
        <v>0.31914893617021278</v>
      </c>
      <c r="Q27" s="22" t="s">
        <v>196</v>
      </c>
    </row>
    <row r="28" spans="1:17" ht="25.5" x14ac:dyDescent="0.2">
      <c r="A28" s="15">
        <v>13</v>
      </c>
      <c r="B28" s="14" t="s">
        <v>84</v>
      </c>
      <c r="C28" s="13" t="s">
        <v>16</v>
      </c>
      <c r="D28" s="13" t="s">
        <v>20</v>
      </c>
      <c r="E28" s="6" t="s">
        <v>61</v>
      </c>
      <c r="F28" s="6" t="s">
        <v>61</v>
      </c>
      <c r="G28" s="13" t="s">
        <v>19</v>
      </c>
      <c r="H28" s="15">
        <v>9</v>
      </c>
      <c r="I28" s="6">
        <v>0</v>
      </c>
      <c r="J28" s="6">
        <v>0</v>
      </c>
      <c r="K28" s="6">
        <v>3</v>
      </c>
      <c r="L28" s="20">
        <v>0</v>
      </c>
      <c r="M28" s="20">
        <v>2</v>
      </c>
      <c r="N28" s="21">
        <v>14</v>
      </c>
      <c r="O28" s="24">
        <v>47</v>
      </c>
      <c r="P28" s="33">
        <f t="shared" si="0"/>
        <v>0.2978723404255319</v>
      </c>
      <c r="Q28" s="22" t="s">
        <v>196</v>
      </c>
    </row>
    <row r="29" spans="1:17" ht="25.5" x14ac:dyDescent="0.2">
      <c r="A29" s="15">
        <v>14</v>
      </c>
      <c r="B29" s="14" t="s">
        <v>86</v>
      </c>
      <c r="C29" s="13" t="s">
        <v>16</v>
      </c>
      <c r="D29" s="13" t="s">
        <v>20</v>
      </c>
      <c r="E29" s="6" t="s">
        <v>61</v>
      </c>
      <c r="F29" s="6" t="s">
        <v>61</v>
      </c>
      <c r="G29" s="13" t="s">
        <v>19</v>
      </c>
      <c r="H29" s="15">
        <v>9</v>
      </c>
      <c r="I29" s="6">
        <v>1</v>
      </c>
      <c r="J29" s="6">
        <v>1</v>
      </c>
      <c r="K29" s="6">
        <v>3</v>
      </c>
      <c r="L29" s="20">
        <v>0</v>
      </c>
      <c r="M29" s="20">
        <v>0</v>
      </c>
      <c r="N29" s="21">
        <v>14</v>
      </c>
      <c r="O29" s="24">
        <v>47</v>
      </c>
      <c r="P29" s="33">
        <f t="shared" si="0"/>
        <v>0.2978723404255319</v>
      </c>
      <c r="Q29" s="22" t="s">
        <v>196</v>
      </c>
    </row>
    <row r="30" spans="1:17" ht="25.5" x14ac:dyDescent="0.2">
      <c r="A30" s="15">
        <v>15</v>
      </c>
      <c r="B30" s="14" t="s">
        <v>130</v>
      </c>
      <c r="C30" s="13" t="s">
        <v>16</v>
      </c>
      <c r="D30" s="13" t="s">
        <v>20</v>
      </c>
      <c r="E30" s="6" t="s">
        <v>75</v>
      </c>
      <c r="F30" s="6" t="s">
        <v>75</v>
      </c>
      <c r="G30" s="13" t="s">
        <v>19</v>
      </c>
      <c r="H30" s="15">
        <v>10</v>
      </c>
      <c r="I30" s="6">
        <v>0</v>
      </c>
      <c r="J30" s="6">
        <v>4</v>
      </c>
      <c r="K30" s="6">
        <v>0</v>
      </c>
      <c r="L30" s="20">
        <v>0</v>
      </c>
      <c r="M30" s="20">
        <v>0</v>
      </c>
      <c r="N30" s="21">
        <v>14</v>
      </c>
      <c r="O30" s="24">
        <v>47</v>
      </c>
      <c r="P30" s="33">
        <f t="shared" si="0"/>
        <v>0.2978723404255319</v>
      </c>
      <c r="Q30" s="22" t="s">
        <v>196</v>
      </c>
    </row>
    <row r="31" spans="1:17" ht="25.5" x14ac:dyDescent="0.2">
      <c r="A31" s="15">
        <v>16</v>
      </c>
      <c r="B31" s="14" t="s">
        <v>132</v>
      </c>
      <c r="C31" s="13" t="s">
        <v>16</v>
      </c>
      <c r="D31" s="13" t="s">
        <v>20</v>
      </c>
      <c r="E31" s="6" t="s">
        <v>75</v>
      </c>
      <c r="F31" s="6" t="s">
        <v>75</v>
      </c>
      <c r="G31" s="13" t="s">
        <v>19</v>
      </c>
      <c r="H31" s="15">
        <v>10</v>
      </c>
      <c r="I31" s="6">
        <v>0</v>
      </c>
      <c r="J31" s="6">
        <v>4</v>
      </c>
      <c r="K31" s="6">
        <v>0</v>
      </c>
      <c r="L31" s="20">
        <v>0</v>
      </c>
      <c r="M31" s="20">
        <v>0</v>
      </c>
      <c r="N31" s="21">
        <v>14</v>
      </c>
      <c r="O31" s="24">
        <v>47</v>
      </c>
      <c r="P31" s="33">
        <f t="shared" si="0"/>
        <v>0.2978723404255319</v>
      </c>
      <c r="Q31" s="22" t="s">
        <v>196</v>
      </c>
    </row>
    <row r="32" spans="1:17" ht="25.5" x14ac:dyDescent="0.2">
      <c r="A32" s="15">
        <v>17</v>
      </c>
      <c r="B32" s="14" t="s">
        <v>92</v>
      </c>
      <c r="C32" s="13" t="s">
        <v>16</v>
      </c>
      <c r="D32" s="13" t="s">
        <v>20</v>
      </c>
      <c r="E32" s="6" t="s">
        <v>62</v>
      </c>
      <c r="F32" s="6" t="s">
        <v>62</v>
      </c>
      <c r="G32" s="13" t="s">
        <v>19</v>
      </c>
      <c r="H32" s="15">
        <v>8</v>
      </c>
      <c r="I32" s="6">
        <v>1</v>
      </c>
      <c r="J32" s="6">
        <v>1</v>
      </c>
      <c r="K32" s="6">
        <v>1</v>
      </c>
      <c r="L32" s="20">
        <v>2</v>
      </c>
      <c r="M32" s="20">
        <v>0</v>
      </c>
      <c r="N32" s="21">
        <v>13</v>
      </c>
      <c r="O32" s="24">
        <v>47</v>
      </c>
      <c r="P32" s="33">
        <f t="shared" si="0"/>
        <v>0.27659574468085107</v>
      </c>
      <c r="Q32" s="22" t="s">
        <v>196</v>
      </c>
    </row>
    <row r="33" spans="1:17" ht="25.5" x14ac:dyDescent="0.2">
      <c r="A33" s="15">
        <v>18</v>
      </c>
      <c r="B33" s="14" t="s">
        <v>93</v>
      </c>
      <c r="C33" s="13" t="s">
        <v>16</v>
      </c>
      <c r="D33" s="13" t="s">
        <v>20</v>
      </c>
      <c r="E33" s="6" t="s">
        <v>62</v>
      </c>
      <c r="F33" s="6" t="s">
        <v>62</v>
      </c>
      <c r="G33" s="13" t="s">
        <v>19</v>
      </c>
      <c r="H33" s="15">
        <v>9</v>
      </c>
      <c r="I33" s="6">
        <v>1</v>
      </c>
      <c r="J33" s="6">
        <v>1</v>
      </c>
      <c r="K33" s="6">
        <v>1</v>
      </c>
      <c r="L33" s="20">
        <v>1</v>
      </c>
      <c r="M33" s="20">
        <v>0</v>
      </c>
      <c r="N33" s="21">
        <v>13</v>
      </c>
      <c r="O33" s="24">
        <v>47</v>
      </c>
      <c r="P33" s="33">
        <f t="shared" si="0"/>
        <v>0.27659574468085107</v>
      </c>
      <c r="Q33" s="22" t="s">
        <v>196</v>
      </c>
    </row>
    <row r="34" spans="1:17" ht="25.5" x14ac:dyDescent="0.2">
      <c r="A34" s="15">
        <v>19</v>
      </c>
      <c r="B34" s="14" t="s">
        <v>99</v>
      </c>
      <c r="C34" s="13" t="s">
        <v>16</v>
      </c>
      <c r="D34" s="13" t="s">
        <v>20</v>
      </c>
      <c r="E34" s="6" t="s">
        <v>62</v>
      </c>
      <c r="F34" s="6" t="s">
        <v>62</v>
      </c>
      <c r="G34" s="13" t="s">
        <v>19</v>
      </c>
      <c r="H34" s="15">
        <v>12</v>
      </c>
      <c r="I34" s="6">
        <v>1</v>
      </c>
      <c r="J34" s="6">
        <v>0</v>
      </c>
      <c r="K34" s="6">
        <v>0</v>
      </c>
      <c r="L34" s="20">
        <v>0</v>
      </c>
      <c r="M34" s="20">
        <v>0</v>
      </c>
      <c r="N34" s="21">
        <v>13</v>
      </c>
      <c r="O34" s="24">
        <v>47</v>
      </c>
      <c r="P34" s="33">
        <f t="shared" si="0"/>
        <v>0.27659574468085107</v>
      </c>
      <c r="Q34" s="22" t="s">
        <v>196</v>
      </c>
    </row>
    <row r="35" spans="1:17" ht="25.5" x14ac:dyDescent="0.2">
      <c r="A35" s="15">
        <v>20</v>
      </c>
      <c r="B35" s="14" t="s">
        <v>105</v>
      </c>
      <c r="C35" s="13" t="s">
        <v>16</v>
      </c>
      <c r="D35" s="13" t="s">
        <v>20</v>
      </c>
      <c r="E35" s="6" t="s">
        <v>62</v>
      </c>
      <c r="F35" s="6" t="s">
        <v>62</v>
      </c>
      <c r="G35" s="13" t="s">
        <v>19</v>
      </c>
      <c r="H35" s="15">
        <v>8</v>
      </c>
      <c r="I35" s="6">
        <v>1</v>
      </c>
      <c r="J35" s="6">
        <v>0</v>
      </c>
      <c r="K35" s="6">
        <v>2</v>
      </c>
      <c r="L35" s="20">
        <v>2</v>
      </c>
      <c r="M35" s="20">
        <v>0</v>
      </c>
      <c r="N35" s="21">
        <v>13</v>
      </c>
      <c r="O35" s="24">
        <v>47</v>
      </c>
      <c r="P35" s="33">
        <f t="shared" si="0"/>
        <v>0.27659574468085107</v>
      </c>
      <c r="Q35" s="22" t="s">
        <v>196</v>
      </c>
    </row>
    <row r="36" spans="1:17" ht="25.5" x14ac:dyDescent="0.2">
      <c r="A36" s="15">
        <v>21</v>
      </c>
      <c r="B36" s="14" t="s">
        <v>96</v>
      </c>
      <c r="C36" s="13" t="s">
        <v>16</v>
      </c>
      <c r="D36" s="13" t="s">
        <v>20</v>
      </c>
      <c r="E36" s="6" t="s">
        <v>62</v>
      </c>
      <c r="F36" s="6" t="s">
        <v>62</v>
      </c>
      <c r="G36" s="13" t="s">
        <v>19</v>
      </c>
      <c r="H36" s="15">
        <v>8</v>
      </c>
      <c r="I36" s="6">
        <v>1</v>
      </c>
      <c r="J36" s="6">
        <v>1</v>
      </c>
      <c r="K36" s="6">
        <v>2</v>
      </c>
      <c r="L36" s="20">
        <v>0</v>
      </c>
      <c r="M36" s="20">
        <v>0</v>
      </c>
      <c r="N36" s="21">
        <v>12</v>
      </c>
      <c r="O36" s="24">
        <v>47</v>
      </c>
      <c r="P36" s="33">
        <f t="shared" si="0"/>
        <v>0.25531914893617019</v>
      </c>
      <c r="Q36" s="22" t="s">
        <v>196</v>
      </c>
    </row>
    <row r="37" spans="1:17" ht="25.5" x14ac:dyDescent="0.2">
      <c r="A37" s="15">
        <v>22</v>
      </c>
      <c r="B37" s="14" t="s">
        <v>97</v>
      </c>
      <c r="C37" s="13" t="s">
        <v>16</v>
      </c>
      <c r="D37" s="13" t="s">
        <v>20</v>
      </c>
      <c r="E37" s="6" t="s">
        <v>62</v>
      </c>
      <c r="F37" s="6" t="s">
        <v>62</v>
      </c>
      <c r="G37" s="13" t="s">
        <v>19</v>
      </c>
      <c r="H37" s="15">
        <v>11</v>
      </c>
      <c r="I37" s="6">
        <v>1</v>
      </c>
      <c r="J37" s="6">
        <v>0</v>
      </c>
      <c r="K37" s="6">
        <v>0</v>
      </c>
      <c r="L37" s="20">
        <v>0</v>
      </c>
      <c r="M37" s="20">
        <v>0</v>
      </c>
      <c r="N37" s="21">
        <v>12</v>
      </c>
      <c r="O37" s="24">
        <v>47</v>
      </c>
      <c r="P37" s="33">
        <f t="shared" si="0"/>
        <v>0.25531914893617019</v>
      </c>
      <c r="Q37" s="22" t="s">
        <v>196</v>
      </c>
    </row>
    <row r="38" spans="1:17" ht="25.5" x14ac:dyDescent="0.2">
      <c r="A38" s="15">
        <v>23</v>
      </c>
      <c r="B38" s="14" t="s">
        <v>98</v>
      </c>
      <c r="C38" s="13" t="s">
        <v>16</v>
      </c>
      <c r="D38" s="13" t="s">
        <v>20</v>
      </c>
      <c r="E38" s="6" t="s">
        <v>62</v>
      </c>
      <c r="F38" s="6" t="s">
        <v>62</v>
      </c>
      <c r="G38" s="13" t="s">
        <v>19</v>
      </c>
      <c r="H38" s="15">
        <v>11</v>
      </c>
      <c r="I38" s="6">
        <v>1</v>
      </c>
      <c r="J38" s="6">
        <v>0</v>
      </c>
      <c r="K38" s="6">
        <v>0</v>
      </c>
      <c r="L38" s="20">
        <v>0</v>
      </c>
      <c r="M38" s="20">
        <v>0</v>
      </c>
      <c r="N38" s="21">
        <v>12</v>
      </c>
      <c r="O38" s="24">
        <v>47</v>
      </c>
      <c r="P38" s="33">
        <f t="shared" si="0"/>
        <v>0.25531914893617019</v>
      </c>
      <c r="Q38" s="22" t="s">
        <v>196</v>
      </c>
    </row>
    <row r="39" spans="1:17" ht="25.5" x14ac:dyDescent="0.2">
      <c r="A39" s="15">
        <v>24</v>
      </c>
      <c r="B39" s="14" t="s">
        <v>103</v>
      </c>
      <c r="C39" s="13" t="s">
        <v>16</v>
      </c>
      <c r="D39" s="13" t="s">
        <v>20</v>
      </c>
      <c r="E39" s="6" t="s">
        <v>62</v>
      </c>
      <c r="F39" s="6" t="s">
        <v>62</v>
      </c>
      <c r="G39" s="13" t="s">
        <v>19</v>
      </c>
      <c r="H39" s="15">
        <v>9</v>
      </c>
      <c r="I39" s="6">
        <v>0</v>
      </c>
      <c r="J39" s="6">
        <v>0</v>
      </c>
      <c r="K39" s="6">
        <v>1</v>
      </c>
      <c r="L39" s="20">
        <v>0</v>
      </c>
      <c r="M39" s="20">
        <v>0</v>
      </c>
      <c r="N39" s="21">
        <v>12</v>
      </c>
      <c r="O39" s="24">
        <v>47</v>
      </c>
      <c r="P39" s="33">
        <f t="shared" si="0"/>
        <v>0.25531914893617019</v>
      </c>
      <c r="Q39" s="22" t="s">
        <v>196</v>
      </c>
    </row>
    <row r="40" spans="1:17" ht="25.5" x14ac:dyDescent="0.2">
      <c r="A40" s="15">
        <v>25</v>
      </c>
      <c r="B40" s="14" t="s">
        <v>125</v>
      </c>
      <c r="C40" s="13" t="s">
        <v>16</v>
      </c>
      <c r="D40" s="13" t="s">
        <v>20</v>
      </c>
      <c r="E40" s="6" t="s">
        <v>75</v>
      </c>
      <c r="F40" s="6" t="s">
        <v>75</v>
      </c>
      <c r="G40" s="13" t="s">
        <v>19</v>
      </c>
      <c r="H40" s="15">
        <v>7</v>
      </c>
      <c r="I40" s="6">
        <v>1</v>
      </c>
      <c r="J40" s="6">
        <v>0</v>
      </c>
      <c r="K40" s="6">
        <v>1</v>
      </c>
      <c r="L40" s="20">
        <v>3</v>
      </c>
      <c r="M40" s="20">
        <v>1</v>
      </c>
      <c r="N40" s="21">
        <v>12</v>
      </c>
      <c r="O40" s="24">
        <v>47</v>
      </c>
      <c r="P40" s="33">
        <f t="shared" si="0"/>
        <v>0.25531914893617019</v>
      </c>
      <c r="Q40" s="22" t="s">
        <v>196</v>
      </c>
    </row>
    <row r="41" spans="1:17" ht="25.5" x14ac:dyDescent="0.2">
      <c r="A41" s="15">
        <v>26</v>
      </c>
      <c r="B41" s="14" t="s">
        <v>90</v>
      </c>
      <c r="C41" s="13" t="s">
        <v>16</v>
      </c>
      <c r="D41" s="13" t="s">
        <v>20</v>
      </c>
      <c r="E41" s="6" t="s">
        <v>61</v>
      </c>
      <c r="F41" s="6" t="s">
        <v>61</v>
      </c>
      <c r="G41" s="13" t="s">
        <v>19</v>
      </c>
      <c r="H41" s="15">
        <v>7</v>
      </c>
      <c r="I41" s="6">
        <v>1</v>
      </c>
      <c r="J41" s="6">
        <v>1</v>
      </c>
      <c r="K41" s="6">
        <v>2</v>
      </c>
      <c r="L41" s="20">
        <v>0</v>
      </c>
      <c r="M41" s="20">
        <v>0</v>
      </c>
      <c r="N41" s="21">
        <v>11</v>
      </c>
      <c r="O41" s="24">
        <v>47</v>
      </c>
      <c r="P41" s="33">
        <f t="shared" si="0"/>
        <v>0.23404255319148937</v>
      </c>
      <c r="Q41" s="22" t="s">
        <v>196</v>
      </c>
    </row>
    <row r="42" spans="1:17" ht="25.5" x14ac:dyDescent="0.2">
      <c r="A42" s="15">
        <v>27</v>
      </c>
      <c r="B42" s="14" t="s">
        <v>95</v>
      </c>
      <c r="C42" s="13" t="s">
        <v>16</v>
      </c>
      <c r="D42" s="13" t="s">
        <v>20</v>
      </c>
      <c r="E42" s="6" t="s">
        <v>62</v>
      </c>
      <c r="F42" s="6" t="s">
        <v>62</v>
      </c>
      <c r="G42" s="13" t="s">
        <v>19</v>
      </c>
      <c r="H42" s="15">
        <v>8</v>
      </c>
      <c r="I42" s="6">
        <v>1</v>
      </c>
      <c r="J42" s="6">
        <v>0</v>
      </c>
      <c r="K42" s="6">
        <v>2</v>
      </c>
      <c r="L42" s="20">
        <v>0</v>
      </c>
      <c r="M42" s="20">
        <v>0</v>
      </c>
      <c r="N42" s="21">
        <v>11</v>
      </c>
      <c r="O42" s="24">
        <v>47</v>
      </c>
      <c r="P42" s="33">
        <f t="shared" si="0"/>
        <v>0.23404255319148937</v>
      </c>
      <c r="Q42" s="22" t="s">
        <v>196</v>
      </c>
    </row>
    <row r="43" spans="1:17" ht="25.5" x14ac:dyDescent="0.2">
      <c r="A43" s="15">
        <v>28</v>
      </c>
      <c r="B43" s="14" t="s">
        <v>106</v>
      </c>
      <c r="C43" s="13" t="s">
        <v>16</v>
      </c>
      <c r="D43" s="13" t="s">
        <v>20</v>
      </c>
      <c r="E43" s="6" t="s">
        <v>62</v>
      </c>
      <c r="F43" s="6" t="s">
        <v>62</v>
      </c>
      <c r="G43" s="13" t="s">
        <v>19</v>
      </c>
      <c r="H43" s="15">
        <v>8</v>
      </c>
      <c r="I43" s="6">
        <v>1</v>
      </c>
      <c r="J43" s="6">
        <v>0</v>
      </c>
      <c r="K43" s="6">
        <v>2</v>
      </c>
      <c r="L43" s="20">
        <v>0</v>
      </c>
      <c r="M43" s="20">
        <v>0</v>
      </c>
      <c r="N43" s="21">
        <v>11</v>
      </c>
      <c r="O43" s="24">
        <v>47</v>
      </c>
      <c r="P43" s="33">
        <f t="shared" si="0"/>
        <v>0.23404255319148937</v>
      </c>
      <c r="Q43" s="22" t="s">
        <v>196</v>
      </c>
    </row>
    <row r="44" spans="1:17" ht="25.5" x14ac:dyDescent="0.2">
      <c r="A44" s="15">
        <v>29</v>
      </c>
      <c r="B44" s="14" t="s">
        <v>124</v>
      </c>
      <c r="C44" s="13" t="s">
        <v>16</v>
      </c>
      <c r="D44" s="13" t="s">
        <v>20</v>
      </c>
      <c r="E44" s="6" t="s">
        <v>63</v>
      </c>
      <c r="F44" s="6" t="s">
        <v>63</v>
      </c>
      <c r="G44" s="13" t="s">
        <v>19</v>
      </c>
      <c r="H44" s="15">
        <v>8</v>
      </c>
      <c r="I44" s="6">
        <v>1</v>
      </c>
      <c r="J44" s="6">
        <v>0</v>
      </c>
      <c r="K44" s="6">
        <v>2</v>
      </c>
      <c r="L44" s="20">
        <v>0</v>
      </c>
      <c r="M44" s="20">
        <v>0</v>
      </c>
      <c r="N44" s="21">
        <v>11</v>
      </c>
      <c r="O44" s="24">
        <v>47</v>
      </c>
      <c r="P44" s="33">
        <f t="shared" si="0"/>
        <v>0.23404255319148937</v>
      </c>
      <c r="Q44" s="22" t="s">
        <v>196</v>
      </c>
    </row>
    <row r="45" spans="1:17" ht="25.5" x14ac:dyDescent="0.2">
      <c r="A45" s="15">
        <v>30</v>
      </c>
      <c r="B45" s="14" t="s">
        <v>100</v>
      </c>
      <c r="C45" s="13" t="s">
        <v>16</v>
      </c>
      <c r="D45" s="13" t="s">
        <v>20</v>
      </c>
      <c r="E45" s="6" t="s">
        <v>62</v>
      </c>
      <c r="F45" s="6" t="s">
        <v>62</v>
      </c>
      <c r="G45" s="13" t="s">
        <v>19</v>
      </c>
      <c r="H45" s="15">
        <v>9</v>
      </c>
      <c r="I45" s="6">
        <v>1</v>
      </c>
      <c r="J45" s="6">
        <v>0</v>
      </c>
      <c r="K45" s="6">
        <v>0</v>
      </c>
      <c r="L45" s="20">
        <v>0</v>
      </c>
      <c r="M45" s="20">
        <v>0</v>
      </c>
      <c r="N45" s="21">
        <v>10</v>
      </c>
      <c r="O45" s="24">
        <v>47</v>
      </c>
      <c r="P45" s="33">
        <f t="shared" si="0"/>
        <v>0.21276595744680851</v>
      </c>
      <c r="Q45" s="22" t="s">
        <v>196</v>
      </c>
    </row>
    <row r="46" spans="1:17" ht="25.5" x14ac:dyDescent="0.2">
      <c r="A46" s="15">
        <v>31</v>
      </c>
      <c r="B46" s="14" t="s">
        <v>101</v>
      </c>
      <c r="C46" s="13" t="s">
        <v>16</v>
      </c>
      <c r="D46" s="13" t="s">
        <v>20</v>
      </c>
      <c r="E46" s="6" t="s">
        <v>62</v>
      </c>
      <c r="F46" s="6" t="s">
        <v>62</v>
      </c>
      <c r="G46" s="13" t="s">
        <v>19</v>
      </c>
      <c r="H46" s="15">
        <v>10</v>
      </c>
      <c r="I46" s="6">
        <v>0</v>
      </c>
      <c r="J46" s="6">
        <v>0</v>
      </c>
      <c r="K46" s="6">
        <v>0</v>
      </c>
      <c r="L46" s="20">
        <v>0</v>
      </c>
      <c r="M46" s="20">
        <v>0</v>
      </c>
      <c r="N46" s="21">
        <v>10</v>
      </c>
      <c r="O46" s="24">
        <v>47</v>
      </c>
      <c r="P46" s="33">
        <f t="shared" si="0"/>
        <v>0.21276595744680851</v>
      </c>
      <c r="Q46" s="22" t="s">
        <v>196</v>
      </c>
    </row>
    <row r="47" spans="1:17" ht="25.5" x14ac:dyDescent="0.2">
      <c r="A47" s="15">
        <v>32</v>
      </c>
      <c r="B47" s="14" t="s">
        <v>102</v>
      </c>
      <c r="C47" s="13" t="s">
        <v>16</v>
      </c>
      <c r="D47" s="13" t="s">
        <v>20</v>
      </c>
      <c r="E47" s="6" t="s">
        <v>62</v>
      </c>
      <c r="F47" s="6" t="s">
        <v>62</v>
      </c>
      <c r="G47" s="13" t="s">
        <v>19</v>
      </c>
      <c r="H47" s="15">
        <v>9</v>
      </c>
      <c r="I47" s="6">
        <v>0</v>
      </c>
      <c r="J47" s="6">
        <v>2</v>
      </c>
      <c r="K47" s="6">
        <v>1</v>
      </c>
      <c r="L47" s="20">
        <v>0</v>
      </c>
      <c r="M47" s="20">
        <v>0</v>
      </c>
      <c r="N47" s="21">
        <v>10</v>
      </c>
      <c r="O47" s="24">
        <v>47</v>
      </c>
      <c r="P47" s="33">
        <f t="shared" si="0"/>
        <v>0.21276595744680851</v>
      </c>
      <c r="Q47" s="22" t="s">
        <v>196</v>
      </c>
    </row>
    <row r="48" spans="1:17" ht="25.5" x14ac:dyDescent="0.2">
      <c r="A48" s="15">
        <v>33</v>
      </c>
      <c r="B48" s="14" t="s">
        <v>104</v>
      </c>
      <c r="C48" s="13" t="s">
        <v>16</v>
      </c>
      <c r="D48" s="13" t="s">
        <v>20</v>
      </c>
      <c r="E48" s="6" t="s">
        <v>62</v>
      </c>
      <c r="F48" s="6" t="s">
        <v>62</v>
      </c>
      <c r="G48" s="13" t="s">
        <v>19</v>
      </c>
      <c r="H48" s="15">
        <v>7</v>
      </c>
      <c r="I48" s="6">
        <v>1</v>
      </c>
      <c r="J48" s="6">
        <v>0</v>
      </c>
      <c r="K48" s="6">
        <v>2</v>
      </c>
      <c r="L48" s="20">
        <v>0</v>
      </c>
      <c r="M48" s="20">
        <v>0</v>
      </c>
      <c r="N48" s="21">
        <v>10</v>
      </c>
      <c r="O48" s="24">
        <v>47</v>
      </c>
      <c r="P48" s="33">
        <f t="shared" ref="P48:P72" si="1">N48/O48</f>
        <v>0.21276595744680851</v>
      </c>
      <c r="Q48" s="22" t="s">
        <v>196</v>
      </c>
    </row>
    <row r="49" spans="1:17" ht="25.5" x14ac:dyDescent="0.2">
      <c r="A49" s="15">
        <v>34</v>
      </c>
      <c r="B49" s="14" t="s">
        <v>113</v>
      </c>
      <c r="C49" s="13" t="s">
        <v>16</v>
      </c>
      <c r="D49" s="13" t="s">
        <v>20</v>
      </c>
      <c r="E49" s="6" t="s">
        <v>63</v>
      </c>
      <c r="F49" s="6" t="s">
        <v>63</v>
      </c>
      <c r="G49" s="13" t="s">
        <v>19</v>
      </c>
      <c r="H49" s="15">
        <v>8</v>
      </c>
      <c r="I49" s="6">
        <v>1</v>
      </c>
      <c r="J49" s="6">
        <v>0</v>
      </c>
      <c r="K49" s="6">
        <v>1</v>
      </c>
      <c r="L49" s="20">
        <v>0</v>
      </c>
      <c r="M49" s="20">
        <v>0</v>
      </c>
      <c r="N49" s="21">
        <v>10</v>
      </c>
      <c r="O49" s="24">
        <v>47</v>
      </c>
      <c r="P49" s="33">
        <f t="shared" si="1"/>
        <v>0.21276595744680851</v>
      </c>
      <c r="Q49" s="22" t="s">
        <v>196</v>
      </c>
    </row>
    <row r="50" spans="1:17" ht="25.5" x14ac:dyDescent="0.2">
      <c r="A50" s="15">
        <v>35</v>
      </c>
      <c r="B50" s="14" t="s">
        <v>117</v>
      </c>
      <c r="C50" s="13" t="s">
        <v>16</v>
      </c>
      <c r="D50" s="13" t="s">
        <v>20</v>
      </c>
      <c r="E50" s="6" t="s">
        <v>63</v>
      </c>
      <c r="F50" s="6" t="s">
        <v>63</v>
      </c>
      <c r="G50" s="13" t="s">
        <v>19</v>
      </c>
      <c r="H50" s="15">
        <v>8</v>
      </c>
      <c r="I50" s="6">
        <v>0</v>
      </c>
      <c r="J50" s="6">
        <v>0</v>
      </c>
      <c r="K50" s="6">
        <v>2</v>
      </c>
      <c r="L50" s="20">
        <v>0</v>
      </c>
      <c r="M50" s="20">
        <v>0</v>
      </c>
      <c r="N50" s="21">
        <v>10</v>
      </c>
      <c r="O50" s="24">
        <v>47</v>
      </c>
      <c r="P50" s="33">
        <f t="shared" si="1"/>
        <v>0.21276595744680851</v>
      </c>
      <c r="Q50" s="22" t="s">
        <v>196</v>
      </c>
    </row>
    <row r="51" spans="1:17" ht="25.5" x14ac:dyDescent="0.2">
      <c r="A51" s="15">
        <v>36</v>
      </c>
      <c r="B51" s="14" t="s">
        <v>119</v>
      </c>
      <c r="C51" s="13" t="s">
        <v>16</v>
      </c>
      <c r="D51" s="13" t="s">
        <v>20</v>
      </c>
      <c r="E51" s="6" t="s">
        <v>63</v>
      </c>
      <c r="F51" s="6" t="s">
        <v>63</v>
      </c>
      <c r="G51" s="13" t="s">
        <v>19</v>
      </c>
      <c r="H51" s="15">
        <v>5</v>
      </c>
      <c r="I51" s="6">
        <v>1</v>
      </c>
      <c r="J51" s="6">
        <v>2</v>
      </c>
      <c r="K51" s="6">
        <v>2</v>
      </c>
      <c r="L51" s="20">
        <v>0</v>
      </c>
      <c r="M51" s="20">
        <v>0</v>
      </c>
      <c r="N51" s="21">
        <v>10</v>
      </c>
      <c r="O51" s="24">
        <v>47</v>
      </c>
      <c r="P51" s="33">
        <f t="shared" si="1"/>
        <v>0.21276595744680851</v>
      </c>
      <c r="Q51" s="22" t="s">
        <v>196</v>
      </c>
    </row>
    <row r="52" spans="1:17" ht="25.5" x14ac:dyDescent="0.2">
      <c r="A52" s="15">
        <v>37</v>
      </c>
      <c r="B52" s="14" t="s">
        <v>94</v>
      </c>
      <c r="C52" s="13" t="s">
        <v>16</v>
      </c>
      <c r="D52" s="13" t="s">
        <v>20</v>
      </c>
      <c r="E52" s="6" t="s">
        <v>62</v>
      </c>
      <c r="F52" s="6" t="s">
        <v>62</v>
      </c>
      <c r="G52" s="13" t="s">
        <v>19</v>
      </c>
      <c r="H52" s="15">
        <v>6</v>
      </c>
      <c r="I52" s="6">
        <v>1</v>
      </c>
      <c r="J52" s="6">
        <v>1</v>
      </c>
      <c r="K52" s="6">
        <v>1</v>
      </c>
      <c r="L52" s="20">
        <v>0</v>
      </c>
      <c r="M52" s="20">
        <v>0</v>
      </c>
      <c r="N52" s="21">
        <v>9</v>
      </c>
      <c r="O52" s="24">
        <v>47</v>
      </c>
      <c r="P52" s="33">
        <f t="shared" si="1"/>
        <v>0.19148936170212766</v>
      </c>
      <c r="Q52" s="22" t="s">
        <v>196</v>
      </c>
    </row>
    <row r="53" spans="1:17" ht="25.5" x14ac:dyDescent="0.2">
      <c r="A53" s="15">
        <v>38</v>
      </c>
      <c r="B53" s="14" t="s">
        <v>127</v>
      </c>
      <c r="C53" s="13" t="s">
        <v>16</v>
      </c>
      <c r="D53" s="13" t="s">
        <v>20</v>
      </c>
      <c r="E53" s="6" t="s">
        <v>75</v>
      </c>
      <c r="F53" s="6" t="s">
        <v>75</v>
      </c>
      <c r="G53" s="13" t="s">
        <v>19</v>
      </c>
      <c r="H53" s="15">
        <v>7</v>
      </c>
      <c r="I53" s="6">
        <v>1</v>
      </c>
      <c r="J53" s="6">
        <v>0</v>
      </c>
      <c r="K53" s="6">
        <v>0</v>
      </c>
      <c r="L53" s="20">
        <v>1</v>
      </c>
      <c r="M53" s="20">
        <v>0</v>
      </c>
      <c r="N53" s="21">
        <v>9</v>
      </c>
      <c r="O53" s="24">
        <v>47</v>
      </c>
      <c r="P53" s="33">
        <f t="shared" si="1"/>
        <v>0.19148936170212766</v>
      </c>
      <c r="Q53" s="22" t="s">
        <v>196</v>
      </c>
    </row>
    <row r="54" spans="1:17" ht="25.5" x14ac:dyDescent="0.2">
      <c r="A54" s="15">
        <v>39</v>
      </c>
      <c r="B54" s="14" t="s">
        <v>118</v>
      </c>
      <c r="C54" s="13" t="s">
        <v>16</v>
      </c>
      <c r="D54" s="13" t="s">
        <v>20</v>
      </c>
      <c r="E54" s="6" t="s">
        <v>63</v>
      </c>
      <c r="F54" s="6" t="s">
        <v>63</v>
      </c>
      <c r="G54" s="13" t="s">
        <v>19</v>
      </c>
      <c r="H54" s="15">
        <v>6</v>
      </c>
      <c r="I54" s="6">
        <v>1</v>
      </c>
      <c r="J54" s="6">
        <v>0</v>
      </c>
      <c r="K54" s="6">
        <v>2</v>
      </c>
      <c r="L54" s="20">
        <v>0</v>
      </c>
      <c r="M54" s="20">
        <v>0</v>
      </c>
      <c r="N54" s="21">
        <v>9</v>
      </c>
      <c r="O54" s="24">
        <v>47</v>
      </c>
      <c r="P54" s="33">
        <f t="shared" si="1"/>
        <v>0.19148936170212766</v>
      </c>
      <c r="Q54" s="22" t="s">
        <v>196</v>
      </c>
    </row>
    <row r="55" spans="1:17" ht="25.5" x14ac:dyDescent="0.2">
      <c r="A55" s="15">
        <v>40</v>
      </c>
      <c r="B55" s="14" t="s">
        <v>123</v>
      </c>
      <c r="C55" s="13" t="s">
        <v>16</v>
      </c>
      <c r="D55" s="13" t="s">
        <v>20</v>
      </c>
      <c r="E55" s="6" t="s">
        <v>63</v>
      </c>
      <c r="F55" s="6" t="s">
        <v>63</v>
      </c>
      <c r="G55" s="13" t="s">
        <v>19</v>
      </c>
      <c r="H55" s="15">
        <v>8</v>
      </c>
      <c r="I55" s="6">
        <v>1</v>
      </c>
      <c r="J55" s="6">
        <v>0</v>
      </c>
      <c r="K55" s="6">
        <v>0</v>
      </c>
      <c r="L55" s="20">
        <v>0</v>
      </c>
      <c r="M55" s="20">
        <v>0</v>
      </c>
      <c r="N55" s="21">
        <v>9</v>
      </c>
      <c r="O55" s="24">
        <v>47</v>
      </c>
      <c r="P55" s="33">
        <f t="shared" si="1"/>
        <v>0.19148936170212766</v>
      </c>
      <c r="Q55" s="22" t="s">
        <v>196</v>
      </c>
    </row>
    <row r="56" spans="1:17" ht="25.5" x14ac:dyDescent="0.2">
      <c r="A56" s="15">
        <v>41</v>
      </c>
      <c r="B56" s="14" t="s">
        <v>108</v>
      </c>
      <c r="C56" s="13" t="s">
        <v>16</v>
      </c>
      <c r="D56" s="13" t="s">
        <v>20</v>
      </c>
      <c r="E56" s="6" t="s">
        <v>63</v>
      </c>
      <c r="F56" s="6" t="s">
        <v>63</v>
      </c>
      <c r="G56" s="13" t="s">
        <v>19</v>
      </c>
      <c r="H56" s="15">
        <v>7</v>
      </c>
      <c r="I56" s="6">
        <v>1</v>
      </c>
      <c r="J56" s="6">
        <v>0</v>
      </c>
      <c r="K56" s="6">
        <v>0</v>
      </c>
      <c r="L56" s="20">
        <v>0</v>
      </c>
      <c r="M56" s="20">
        <v>0</v>
      </c>
      <c r="N56" s="21">
        <v>8</v>
      </c>
      <c r="O56" s="24">
        <v>47</v>
      </c>
      <c r="P56" s="33">
        <f t="shared" si="1"/>
        <v>0.1702127659574468</v>
      </c>
      <c r="Q56" s="22" t="s">
        <v>196</v>
      </c>
    </row>
    <row r="57" spans="1:17" ht="25.5" x14ac:dyDescent="0.2">
      <c r="A57" s="15">
        <v>42</v>
      </c>
      <c r="B57" s="14" t="s">
        <v>110</v>
      </c>
      <c r="C57" s="13" t="s">
        <v>16</v>
      </c>
      <c r="D57" s="13" t="s">
        <v>20</v>
      </c>
      <c r="E57" s="6" t="s">
        <v>63</v>
      </c>
      <c r="F57" s="6" t="s">
        <v>63</v>
      </c>
      <c r="G57" s="13" t="s">
        <v>19</v>
      </c>
      <c r="H57" s="15">
        <v>5</v>
      </c>
      <c r="I57" s="6">
        <v>0</v>
      </c>
      <c r="J57" s="6">
        <v>0</v>
      </c>
      <c r="K57" s="6">
        <v>3</v>
      </c>
      <c r="L57" s="20">
        <v>0</v>
      </c>
      <c r="M57" s="20">
        <v>0</v>
      </c>
      <c r="N57" s="21">
        <v>8</v>
      </c>
      <c r="O57" s="24">
        <v>47</v>
      </c>
      <c r="P57" s="33">
        <f t="shared" si="1"/>
        <v>0.1702127659574468</v>
      </c>
      <c r="Q57" s="22" t="s">
        <v>196</v>
      </c>
    </row>
    <row r="58" spans="1:17" ht="25.5" x14ac:dyDescent="0.2">
      <c r="A58" s="15">
        <v>43</v>
      </c>
      <c r="B58" s="14" t="s">
        <v>111</v>
      </c>
      <c r="C58" s="13" t="s">
        <v>16</v>
      </c>
      <c r="D58" s="13" t="s">
        <v>20</v>
      </c>
      <c r="E58" s="6" t="s">
        <v>63</v>
      </c>
      <c r="F58" s="6" t="s">
        <v>63</v>
      </c>
      <c r="G58" s="13" t="s">
        <v>19</v>
      </c>
      <c r="H58" s="15">
        <v>5</v>
      </c>
      <c r="I58" s="6">
        <v>1</v>
      </c>
      <c r="J58" s="6">
        <v>0</v>
      </c>
      <c r="K58" s="6">
        <v>2</v>
      </c>
      <c r="L58" s="20">
        <v>0</v>
      </c>
      <c r="M58" s="20">
        <v>0</v>
      </c>
      <c r="N58" s="21">
        <v>8</v>
      </c>
      <c r="O58" s="24">
        <v>47</v>
      </c>
      <c r="P58" s="33">
        <f t="shared" si="1"/>
        <v>0.1702127659574468</v>
      </c>
      <c r="Q58" s="22" t="s">
        <v>196</v>
      </c>
    </row>
    <row r="59" spans="1:17" ht="25.5" x14ac:dyDescent="0.2">
      <c r="A59" s="15">
        <v>44</v>
      </c>
      <c r="B59" s="14" t="s">
        <v>115</v>
      </c>
      <c r="C59" s="13" t="s">
        <v>16</v>
      </c>
      <c r="D59" s="13" t="s">
        <v>20</v>
      </c>
      <c r="E59" s="6" t="s">
        <v>63</v>
      </c>
      <c r="F59" s="6" t="s">
        <v>63</v>
      </c>
      <c r="G59" s="13" t="s">
        <v>19</v>
      </c>
      <c r="H59" s="15">
        <v>5</v>
      </c>
      <c r="I59" s="6">
        <v>0</v>
      </c>
      <c r="J59" s="6">
        <v>0</v>
      </c>
      <c r="K59" s="6">
        <v>3</v>
      </c>
      <c r="L59" s="20">
        <v>0</v>
      </c>
      <c r="M59" s="20">
        <v>0</v>
      </c>
      <c r="N59" s="21">
        <v>8</v>
      </c>
      <c r="O59" s="24">
        <v>47</v>
      </c>
      <c r="P59" s="33">
        <f t="shared" si="1"/>
        <v>0.1702127659574468</v>
      </c>
      <c r="Q59" s="22" t="s">
        <v>196</v>
      </c>
    </row>
    <row r="60" spans="1:17" ht="25.5" x14ac:dyDescent="0.2">
      <c r="A60" s="15">
        <v>45</v>
      </c>
      <c r="B60" s="14" t="s">
        <v>120</v>
      </c>
      <c r="C60" s="13" t="s">
        <v>16</v>
      </c>
      <c r="D60" s="13" t="s">
        <v>20</v>
      </c>
      <c r="E60" s="6" t="s">
        <v>63</v>
      </c>
      <c r="F60" s="6" t="s">
        <v>63</v>
      </c>
      <c r="G60" s="13" t="s">
        <v>19</v>
      </c>
      <c r="H60" s="15">
        <v>6</v>
      </c>
      <c r="I60" s="6">
        <v>0</v>
      </c>
      <c r="J60" s="6">
        <v>2</v>
      </c>
      <c r="K60" s="6">
        <v>0</v>
      </c>
      <c r="L60" s="20">
        <v>0</v>
      </c>
      <c r="M60" s="20">
        <v>0</v>
      </c>
      <c r="N60" s="21">
        <v>8</v>
      </c>
      <c r="O60" s="24">
        <v>47</v>
      </c>
      <c r="P60" s="33">
        <f t="shared" si="1"/>
        <v>0.1702127659574468</v>
      </c>
      <c r="Q60" s="22" t="s">
        <v>196</v>
      </c>
    </row>
    <row r="61" spans="1:17" ht="25.5" x14ac:dyDescent="0.2">
      <c r="A61" s="15">
        <v>46</v>
      </c>
      <c r="B61" s="14" t="s">
        <v>121</v>
      </c>
      <c r="C61" s="13" t="s">
        <v>16</v>
      </c>
      <c r="D61" s="13" t="s">
        <v>20</v>
      </c>
      <c r="E61" s="6" t="s">
        <v>63</v>
      </c>
      <c r="F61" s="6" t="s">
        <v>63</v>
      </c>
      <c r="G61" s="13" t="s">
        <v>19</v>
      </c>
      <c r="H61" s="15">
        <v>6</v>
      </c>
      <c r="I61" s="6">
        <v>0</v>
      </c>
      <c r="J61" s="6">
        <v>0</v>
      </c>
      <c r="K61" s="6">
        <v>2</v>
      </c>
      <c r="L61" s="20">
        <v>0</v>
      </c>
      <c r="M61" s="20">
        <v>0</v>
      </c>
      <c r="N61" s="21">
        <v>8</v>
      </c>
      <c r="O61" s="24">
        <v>47</v>
      </c>
      <c r="P61" s="33">
        <f t="shared" si="1"/>
        <v>0.1702127659574468</v>
      </c>
      <c r="Q61" s="22" t="s">
        <v>196</v>
      </c>
    </row>
    <row r="62" spans="1:17" ht="25.5" x14ac:dyDescent="0.2">
      <c r="A62" s="15">
        <v>47</v>
      </c>
      <c r="B62" s="14" t="s">
        <v>122</v>
      </c>
      <c r="C62" s="13" t="s">
        <v>16</v>
      </c>
      <c r="D62" s="13" t="s">
        <v>20</v>
      </c>
      <c r="E62" s="6" t="s">
        <v>63</v>
      </c>
      <c r="F62" s="6" t="s">
        <v>63</v>
      </c>
      <c r="G62" s="13" t="s">
        <v>19</v>
      </c>
      <c r="H62" s="15">
        <v>6</v>
      </c>
      <c r="I62" s="6">
        <v>0</v>
      </c>
      <c r="J62" s="6">
        <v>0</v>
      </c>
      <c r="K62" s="6">
        <v>2</v>
      </c>
      <c r="L62" s="20">
        <v>0</v>
      </c>
      <c r="M62" s="20">
        <v>0</v>
      </c>
      <c r="N62" s="21">
        <v>8</v>
      </c>
      <c r="O62" s="24">
        <v>47</v>
      </c>
      <c r="P62" s="33">
        <f t="shared" si="1"/>
        <v>0.1702127659574468</v>
      </c>
      <c r="Q62" s="22" t="s">
        <v>196</v>
      </c>
    </row>
    <row r="63" spans="1:17" ht="25.5" x14ac:dyDescent="0.2">
      <c r="A63" s="15">
        <v>48</v>
      </c>
      <c r="B63" s="14" t="s">
        <v>91</v>
      </c>
      <c r="C63" s="13" t="s">
        <v>16</v>
      </c>
      <c r="D63" s="13" t="s">
        <v>20</v>
      </c>
      <c r="E63" s="6" t="s">
        <v>62</v>
      </c>
      <c r="F63" s="6" t="s">
        <v>62</v>
      </c>
      <c r="G63" s="13" t="s">
        <v>19</v>
      </c>
      <c r="H63" s="15">
        <v>5</v>
      </c>
      <c r="I63" s="6">
        <v>0</v>
      </c>
      <c r="J63" s="6">
        <v>1</v>
      </c>
      <c r="K63" s="6">
        <v>1</v>
      </c>
      <c r="L63" s="20">
        <v>0</v>
      </c>
      <c r="M63" s="20">
        <v>0</v>
      </c>
      <c r="N63" s="21">
        <v>7</v>
      </c>
      <c r="O63" s="24">
        <v>47</v>
      </c>
      <c r="P63" s="33">
        <f t="shared" si="1"/>
        <v>0.14893617021276595</v>
      </c>
      <c r="Q63" s="22" t="s">
        <v>196</v>
      </c>
    </row>
    <row r="64" spans="1:17" ht="25.5" x14ac:dyDescent="0.2">
      <c r="A64" s="15">
        <v>49</v>
      </c>
      <c r="B64" s="14" t="s">
        <v>129</v>
      </c>
      <c r="C64" s="13" t="s">
        <v>16</v>
      </c>
      <c r="D64" s="13" t="s">
        <v>20</v>
      </c>
      <c r="E64" s="6" t="s">
        <v>75</v>
      </c>
      <c r="F64" s="6" t="s">
        <v>75</v>
      </c>
      <c r="G64" s="13" t="s">
        <v>19</v>
      </c>
      <c r="H64" s="15">
        <v>6</v>
      </c>
      <c r="I64" s="6">
        <v>1</v>
      </c>
      <c r="J64" s="6">
        <v>0</v>
      </c>
      <c r="K64" s="6">
        <v>0</v>
      </c>
      <c r="L64" s="20">
        <v>0</v>
      </c>
      <c r="M64" s="20">
        <v>0</v>
      </c>
      <c r="N64" s="21">
        <v>7</v>
      </c>
      <c r="O64" s="24">
        <v>47</v>
      </c>
      <c r="P64" s="33">
        <f t="shared" si="1"/>
        <v>0.14893617021276595</v>
      </c>
      <c r="Q64" s="22" t="s">
        <v>196</v>
      </c>
    </row>
    <row r="65" spans="1:17" ht="25.5" x14ac:dyDescent="0.2">
      <c r="A65" s="15">
        <v>50</v>
      </c>
      <c r="B65" s="14" t="s">
        <v>135</v>
      </c>
      <c r="C65" s="13" t="s">
        <v>16</v>
      </c>
      <c r="D65" s="13" t="s">
        <v>20</v>
      </c>
      <c r="E65" s="6" t="s">
        <v>75</v>
      </c>
      <c r="F65" s="6" t="s">
        <v>75</v>
      </c>
      <c r="G65" s="13" t="s">
        <v>19</v>
      </c>
      <c r="H65" s="15">
        <v>5</v>
      </c>
      <c r="I65" s="6">
        <v>1</v>
      </c>
      <c r="J65" s="6">
        <v>0</v>
      </c>
      <c r="K65" s="6">
        <v>1</v>
      </c>
      <c r="L65" s="20">
        <v>0</v>
      </c>
      <c r="M65" s="20">
        <v>0</v>
      </c>
      <c r="N65" s="21">
        <v>7</v>
      </c>
      <c r="O65" s="24">
        <v>47</v>
      </c>
      <c r="P65" s="33">
        <f t="shared" si="1"/>
        <v>0.14893617021276595</v>
      </c>
      <c r="Q65" s="22" t="s">
        <v>196</v>
      </c>
    </row>
    <row r="66" spans="1:17" ht="25.5" x14ac:dyDescent="0.2">
      <c r="A66" s="15">
        <v>51</v>
      </c>
      <c r="B66" s="14" t="s">
        <v>107</v>
      </c>
      <c r="C66" s="13" t="s">
        <v>16</v>
      </c>
      <c r="D66" s="13" t="s">
        <v>20</v>
      </c>
      <c r="E66" s="6" t="s">
        <v>63</v>
      </c>
      <c r="F66" s="6" t="s">
        <v>63</v>
      </c>
      <c r="G66" s="13" t="s">
        <v>19</v>
      </c>
      <c r="H66" s="15">
        <v>4</v>
      </c>
      <c r="I66" s="6">
        <v>1</v>
      </c>
      <c r="J66" s="6">
        <v>0</v>
      </c>
      <c r="K66" s="6">
        <v>2</v>
      </c>
      <c r="L66" s="20">
        <v>0</v>
      </c>
      <c r="M66" s="20">
        <v>0</v>
      </c>
      <c r="N66" s="21">
        <v>7</v>
      </c>
      <c r="O66" s="24">
        <v>47</v>
      </c>
      <c r="P66" s="33">
        <f t="shared" si="1"/>
        <v>0.14893617021276595</v>
      </c>
      <c r="Q66" s="22" t="s">
        <v>196</v>
      </c>
    </row>
    <row r="67" spans="1:17" ht="25.5" x14ac:dyDescent="0.2">
      <c r="A67" s="15">
        <v>52</v>
      </c>
      <c r="B67" s="14" t="s">
        <v>112</v>
      </c>
      <c r="C67" s="13" t="s">
        <v>16</v>
      </c>
      <c r="D67" s="13" t="s">
        <v>20</v>
      </c>
      <c r="E67" s="6" t="s">
        <v>63</v>
      </c>
      <c r="F67" s="6" t="s">
        <v>63</v>
      </c>
      <c r="G67" s="13" t="s">
        <v>19</v>
      </c>
      <c r="H67" s="15">
        <v>4</v>
      </c>
      <c r="I67" s="6">
        <v>1</v>
      </c>
      <c r="J67" s="6">
        <v>0</v>
      </c>
      <c r="K67" s="6">
        <v>2</v>
      </c>
      <c r="L67" s="20">
        <v>0</v>
      </c>
      <c r="M67" s="20">
        <v>0</v>
      </c>
      <c r="N67" s="21">
        <v>7</v>
      </c>
      <c r="O67" s="24">
        <v>47</v>
      </c>
      <c r="P67" s="33">
        <f t="shared" si="1"/>
        <v>0.14893617021276595</v>
      </c>
      <c r="Q67" s="22" t="s">
        <v>196</v>
      </c>
    </row>
    <row r="68" spans="1:17" ht="25.5" x14ac:dyDescent="0.2">
      <c r="A68" s="15">
        <v>53</v>
      </c>
      <c r="B68" s="14" t="s">
        <v>114</v>
      </c>
      <c r="C68" s="13" t="s">
        <v>16</v>
      </c>
      <c r="D68" s="13" t="s">
        <v>20</v>
      </c>
      <c r="E68" s="6" t="s">
        <v>63</v>
      </c>
      <c r="F68" s="6" t="s">
        <v>63</v>
      </c>
      <c r="G68" s="13" t="s">
        <v>19</v>
      </c>
      <c r="H68" s="15">
        <v>5</v>
      </c>
      <c r="I68" s="6">
        <v>1</v>
      </c>
      <c r="J68" s="6">
        <v>1</v>
      </c>
      <c r="K68" s="6">
        <v>0</v>
      </c>
      <c r="L68" s="20">
        <v>0</v>
      </c>
      <c r="M68" s="20">
        <v>0</v>
      </c>
      <c r="N68" s="21">
        <v>7</v>
      </c>
      <c r="O68" s="24">
        <v>47</v>
      </c>
      <c r="P68" s="33">
        <f t="shared" si="1"/>
        <v>0.14893617021276595</v>
      </c>
      <c r="Q68" s="22" t="s">
        <v>196</v>
      </c>
    </row>
    <row r="69" spans="1:17" ht="25.5" x14ac:dyDescent="0.2">
      <c r="A69" s="15">
        <v>54</v>
      </c>
      <c r="B69" s="14" t="s">
        <v>116</v>
      </c>
      <c r="C69" s="13" t="s">
        <v>16</v>
      </c>
      <c r="D69" s="13" t="s">
        <v>20</v>
      </c>
      <c r="E69" s="6" t="s">
        <v>63</v>
      </c>
      <c r="F69" s="6" t="s">
        <v>63</v>
      </c>
      <c r="G69" s="13" t="s">
        <v>19</v>
      </c>
      <c r="H69" s="15">
        <v>5</v>
      </c>
      <c r="I69" s="6">
        <v>0</v>
      </c>
      <c r="J69" s="6">
        <v>0</v>
      </c>
      <c r="K69" s="6">
        <v>1</v>
      </c>
      <c r="L69" s="20">
        <v>0</v>
      </c>
      <c r="M69" s="20">
        <v>0</v>
      </c>
      <c r="N69" s="21">
        <v>6</v>
      </c>
      <c r="O69" s="24">
        <v>47</v>
      </c>
      <c r="P69" s="33">
        <f t="shared" si="1"/>
        <v>0.1276595744680851</v>
      </c>
      <c r="Q69" s="22" t="s">
        <v>196</v>
      </c>
    </row>
    <row r="70" spans="1:17" ht="25.5" x14ac:dyDescent="0.2">
      <c r="A70" s="15">
        <v>55</v>
      </c>
      <c r="B70" s="14" t="s">
        <v>85</v>
      </c>
      <c r="C70" s="13" t="s">
        <v>16</v>
      </c>
      <c r="D70" s="13" t="s">
        <v>20</v>
      </c>
      <c r="E70" s="6" t="s">
        <v>61</v>
      </c>
      <c r="F70" s="6" t="s">
        <v>61</v>
      </c>
      <c r="G70" s="13" t="s">
        <v>19</v>
      </c>
      <c r="H70" s="15">
        <v>5</v>
      </c>
      <c r="I70" s="6">
        <v>0</v>
      </c>
      <c r="J70" s="6">
        <v>0</v>
      </c>
      <c r="K70" s="6">
        <v>0</v>
      </c>
      <c r="L70" s="20">
        <v>0</v>
      </c>
      <c r="M70" s="20">
        <v>0</v>
      </c>
      <c r="N70" s="21">
        <v>5</v>
      </c>
      <c r="O70" s="24">
        <v>47</v>
      </c>
      <c r="P70" s="33">
        <f t="shared" si="1"/>
        <v>0.10638297872340426</v>
      </c>
      <c r="Q70" s="22" t="s">
        <v>196</v>
      </c>
    </row>
    <row r="71" spans="1:17" ht="25.5" x14ac:dyDescent="0.2">
      <c r="A71" s="15">
        <v>56</v>
      </c>
      <c r="B71" s="14" t="s">
        <v>109</v>
      </c>
      <c r="C71" s="13" t="s">
        <v>16</v>
      </c>
      <c r="D71" s="13" t="s">
        <v>20</v>
      </c>
      <c r="E71" s="6" t="s">
        <v>63</v>
      </c>
      <c r="F71" s="6" t="s">
        <v>63</v>
      </c>
      <c r="G71" s="13" t="s">
        <v>19</v>
      </c>
      <c r="H71" s="15">
        <v>5</v>
      </c>
      <c r="I71" s="6">
        <v>0</v>
      </c>
      <c r="J71" s="6">
        <v>0</v>
      </c>
      <c r="K71" s="6">
        <v>0</v>
      </c>
      <c r="L71" s="20">
        <v>0</v>
      </c>
      <c r="M71" s="20">
        <v>0</v>
      </c>
      <c r="N71" s="21">
        <v>5</v>
      </c>
      <c r="O71" s="24">
        <v>47</v>
      </c>
      <c r="P71" s="33">
        <f t="shared" si="1"/>
        <v>0.10638297872340426</v>
      </c>
      <c r="Q71" s="22" t="s">
        <v>196</v>
      </c>
    </row>
    <row r="72" spans="1:17" ht="25.5" x14ac:dyDescent="0.2">
      <c r="A72" s="15">
        <v>57</v>
      </c>
      <c r="B72" s="14" t="s">
        <v>131</v>
      </c>
      <c r="C72" s="13" t="s">
        <v>16</v>
      </c>
      <c r="D72" s="13" t="s">
        <v>20</v>
      </c>
      <c r="E72" s="6" t="s">
        <v>75</v>
      </c>
      <c r="F72" s="6" t="s">
        <v>75</v>
      </c>
      <c r="G72" s="13" t="s">
        <v>19</v>
      </c>
      <c r="H72" s="15">
        <v>3</v>
      </c>
      <c r="I72" s="6">
        <v>0</v>
      </c>
      <c r="J72" s="6">
        <v>0</v>
      </c>
      <c r="K72" s="6">
        <v>0</v>
      </c>
      <c r="L72" s="20">
        <v>0</v>
      </c>
      <c r="M72" s="20">
        <v>0</v>
      </c>
      <c r="N72" s="21">
        <v>3</v>
      </c>
      <c r="O72" s="24">
        <v>47</v>
      </c>
      <c r="P72" s="33">
        <f t="shared" si="1"/>
        <v>6.3829787234042548E-2</v>
      </c>
      <c r="Q72" s="22" t="s">
        <v>196</v>
      </c>
    </row>
    <row r="76" spans="1:17" ht="12.75" x14ac:dyDescent="0.2">
      <c r="B76" s="11" t="s">
        <v>7</v>
      </c>
      <c r="C76" s="7"/>
      <c r="D76" s="7"/>
      <c r="E76" s="7"/>
      <c r="F76" s="7"/>
      <c r="G76" s="7" t="s">
        <v>190</v>
      </c>
      <c r="H76" s="7"/>
    </row>
    <row r="77" spans="1:17" ht="12.75" x14ac:dyDescent="0.2">
      <c r="B77" s="12" t="s">
        <v>9</v>
      </c>
      <c r="C77" s="3"/>
      <c r="D77" s="3"/>
      <c r="E77" s="3"/>
      <c r="F77" s="3"/>
      <c r="G77" s="7" t="s">
        <v>190</v>
      </c>
      <c r="H77" s="7"/>
    </row>
    <row r="78" spans="1:17" ht="12.75" x14ac:dyDescent="0.2">
      <c r="B78" s="5"/>
      <c r="C78" s="5"/>
      <c r="D78" s="5"/>
      <c r="E78" s="5"/>
      <c r="F78" s="5"/>
      <c r="G78" s="7" t="s">
        <v>190</v>
      </c>
      <c r="H78" s="7"/>
    </row>
    <row r="79" spans="1:17" ht="12.75" x14ac:dyDescent="0.2">
      <c r="B79" s="5"/>
      <c r="C79" s="5"/>
      <c r="D79" s="5"/>
      <c r="E79" s="5"/>
      <c r="F79" s="5"/>
      <c r="G79" s="7" t="s">
        <v>190</v>
      </c>
      <c r="H79" s="7"/>
    </row>
    <row r="80" spans="1:17" ht="12.75" x14ac:dyDescent="0.2">
      <c r="B80" s="5"/>
      <c r="C80" s="5"/>
      <c r="D80" s="5"/>
      <c r="E80" s="5"/>
      <c r="F80" s="5"/>
      <c r="G80" s="7" t="s">
        <v>190</v>
      </c>
      <c r="H80" s="7"/>
    </row>
    <row r="81" spans="2:8" ht="12.75" x14ac:dyDescent="0.2">
      <c r="B81" s="5"/>
      <c r="C81" s="5"/>
      <c r="D81" s="5"/>
      <c r="E81" s="5"/>
      <c r="F81" s="5"/>
      <c r="G81" s="7" t="s">
        <v>190</v>
      </c>
      <c r="H81" s="7"/>
    </row>
    <row r="82" spans="2:8" ht="12.75" x14ac:dyDescent="0.2">
      <c r="B82" s="5"/>
      <c r="C82" s="5"/>
      <c r="D82" s="5"/>
      <c r="E82" s="5"/>
      <c r="F82" s="5"/>
      <c r="G82" s="7" t="s">
        <v>190</v>
      </c>
      <c r="H82" s="7"/>
    </row>
    <row r="83" spans="2:8" ht="12.75" x14ac:dyDescent="0.2">
      <c r="B83" s="5"/>
      <c r="C83" s="5"/>
      <c r="D83" s="5"/>
      <c r="E83" s="5"/>
      <c r="F83" s="5"/>
      <c r="G83" s="7" t="s">
        <v>190</v>
      </c>
      <c r="H83" s="7"/>
    </row>
    <row r="84" spans="2:8" ht="12.75" x14ac:dyDescent="0.2">
      <c r="B84" s="5"/>
      <c r="C84" s="5"/>
      <c r="D84" s="5"/>
      <c r="E84" s="5"/>
      <c r="F84" s="5"/>
      <c r="G84" s="7" t="s">
        <v>190</v>
      </c>
      <c r="H84" s="7"/>
    </row>
    <row r="85" spans="2:8" ht="12.75" x14ac:dyDescent="0.2">
      <c r="B85" s="5"/>
      <c r="C85" s="5"/>
      <c r="D85" s="5"/>
      <c r="E85" s="5"/>
      <c r="F85" s="5"/>
      <c r="G85" s="7" t="s">
        <v>190</v>
      </c>
      <c r="H85" s="7"/>
    </row>
    <row r="86" spans="2:8" ht="12.75" x14ac:dyDescent="0.2">
      <c r="B86" s="5"/>
      <c r="C86" s="5"/>
      <c r="D86" s="5"/>
      <c r="E86" s="5"/>
      <c r="F86" s="5"/>
      <c r="G86" s="7" t="s">
        <v>190</v>
      </c>
      <c r="H86" s="7"/>
    </row>
  </sheetData>
  <sortState ref="A16:R72">
    <sortCondition descending="1" ref="N16"/>
  </sortState>
  <mergeCells count="10">
    <mergeCell ref="A13:Q13"/>
    <mergeCell ref="A3:Q3"/>
    <mergeCell ref="A5:Q5"/>
    <mergeCell ref="A6:Q6"/>
    <mergeCell ref="A7:Q7"/>
    <mergeCell ref="A8:Q8"/>
    <mergeCell ref="A9:L9"/>
    <mergeCell ref="A10:S10"/>
    <mergeCell ref="A11:S11"/>
    <mergeCell ref="A12:S12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3:S58"/>
  <sheetViews>
    <sheetView topLeftCell="A16" zoomScale="70" zoomScaleNormal="70" workbookViewId="0">
      <selection activeCell="C18" sqref="C18:C44"/>
    </sheetView>
  </sheetViews>
  <sheetFormatPr defaultRowHeight="12" x14ac:dyDescent="0.2"/>
  <cols>
    <col min="1" max="1" width="7.1640625" customWidth="1"/>
    <col min="3" max="3" width="20.83203125" customWidth="1"/>
    <col min="4" max="4" width="24.6640625" customWidth="1"/>
    <col min="5" max="5" width="12.83203125" customWidth="1"/>
    <col min="6" max="6" width="14.33203125" customWidth="1"/>
    <col min="7" max="7" width="24.83203125" customWidth="1"/>
    <col min="8" max="8" width="14.1640625" customWidth="1"/>
    <col min="9" max="9" width="13.83203125" customWidth="1"/>
    <col min="10" max="10" width="13" customWidth="1"/>
    <col min="11" max="11" width="16" customWidth="1"/>
    <col min="12" max="13" width="13.33203125" customWidth="1"/>
    <col min="14" max="14" width="13" customWidth="1"/>
    <col min="15" max="15" width="22.5" customWidth="1"/>
    <col min="16" max="16" width="22.1640625" customWidth="1"/>
    <col min="17" max="17" width="17.33203125" customWidth="1"/>
  </cols>
  <sheetData>
    <row r="3" spans="1:19" ht="15" x14ac:dyDescent="0.2">
      <c r="A3" s="44" t="s">
        <v>235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</row>
    <row r="4" spans="1:19" ht="15" x14ac:dyDescent="0.2">
      <c r="A4" s="32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</row>
    <row r="5" spans="1:19" ht="15" x14ac:dyDescent="0.2">
      <c r="A5" s="45" t="s">
        <v>236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</row>
    <row r="6" spans="1:19" ht="15" x14ac:dyDescent="0.2">
      <c r="A6" s="45" t="s">
        <v>22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</row>
    <row r="7" spans="1:19" ht="15" x14ac:dyDescent="0.25">
      <c r="A7" s="46" t="s">
        <v>21</v>
      </c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</row>
    <row r="8" spans="1:19" ht="15" x14ac:dyDescent="0.2">
      <c r="A8" s="47" t="s">
        <v>69</v>
      </c>
      <c r="B8" s="47"/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</row>
    <row r="9" spans="1:19" ht="15" x14ac:dyDescent="0.2">
      <c r="A9" s="47" t="s">
        <v>71</v>
      </c>
      <c r="B9" s="47"/>
      <c r="C9" s="47"/>
      <c r="D9" s="47"/>
      <c r="E9" s="47"/>
      <c r="F9" s="47"/>
      <c r="G9" s="47"/>
      <c r="H9" s="47"/>
      <c r="I9" s="47"/>
      <c r="J9" s="47"/>
      <c r="K9" s="47"/>
      <c r="L9" s="47"/>
      <c r="M9" s="39"/>
      <c r="N9" s="2"/>
      <c r="O9" s="2"/>
      <c r="P9" s="2"/>
      <c r="Q9" s="2"/>
    </row>
    <row r="10" spans="1:19" ht="14.25" customHeight="1" x14ac:dyDescent="0.2">
      <c r="A10" s="48" t="s">
        <v>72</v>
      </c>
      <c r="B10" s="49"/>
      <c r="C10" s="49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49"/>
      <c r="S10" s="49"/>
    </row>
    <row r="11" spans="1:19" ht="14.25" customHeight="1" x14ac:dyDescent="0.2">
      <c r="A11" s="48" t="s">
        <v>73</v>
      </c>
      <c r="B11" s="49"/>
      <c r="C11" s="49"/>
      <c r="D11" s="49"/>
      <c r="E11" s="49"/>
      <c r="F11" s="49"/>
      <c r="G11" s="49"/>
      <c r="H11" s="49"/>
      <c r="I11" s="49"/>
      <c r="J11" s="49"/>
      <c r="K11" s="49"/>
      <c r="L11" s="49"/>
      <c r="M11" s="49"/>
      <c r="N11" s="49"/>
      <c r="O11" s="49"/>
      <c r="P11" s="49"/>
      <c r="Q11" s="49"/>
      <c r="R11" s="49"/>
      <c r="S11" s="49"/>
    </row>
    <row r="12" spans="1:19" ht="14.25" customHeight="1" x14ac:dyDescent="0.2">
      <c r="A12" s="48" t="s">
        <v>74</v>
      </c>
      <c r="B12" s="49"/>
      <c r="C12" s="49"/>
      <c r="D12" s="49"/>
      <c r="E12" s="49"/>
      <c r="F12" s="49"/>
      <c r="G12" s="49"/>
      <c r="H12" s="49"/>
      <c r="I12" s="49"/>
      <c r="J12" s="49"/>
      <c r="K12" s="49"/>
      <c r="L12" s="49"/>
      <c r="M12" s="49"/>
      <c r="N12" s="49"/>
      <c r="O12" s="49"/>
      <c r="P12" s="49"/>
      <c r="Q12" s="49"/>
      <c r="R12" s="49"/>
      <c r="S12" s="49"/>
    </row>
    <row r="13" spans="1:19" ht="12.75" x14ac:dyDescent="0.2">
      <c r="A13" s="43"/>
      <c r="B13" s="43"/>
      <c r="C13" s="43"/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43"/>
      <c r="P13" s="43"/>
      <c r="Q13" s="43"/>
    </row>
    <row r="14" spans="1:19" ht="13.5" thickBot="1" x14ac:dyDescent="0.25">
      <c r="A14" s="3"/>
      <c r="B14" s="3"/>
      <c r="C14" s="4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</row>
    <row r="15" spans="1:19" ht="51.75" thickBot="1" x14ac:dyDescent="0.25">
      <c r="A15" s="16" t="s">
        <v>0</v>
      </c>
      <c r="B15" s="26" t="s">
        <v>1</v>
      </c>
      <c r="C15" s="27" t="s">
        <v>15</v>
      </c>
      <c r="D15" s="19" t="s">
        <v>2</v>
      </c>
      <c r="E15" s="28" t="s">
        <v>17</v>
      </c>
      <c r="F15" s="28" t="s">
        <v>18</v>
      </c>
      <c r="G15" s="19" t="s">
        <v>3</v>
      </c>
      <c r="H15" s="29" t="s">
        <v>33</v>
      </c>
      <c r="I15" s="29" t="s">
        <v>10</v>
      </c>
      <c r="J15" s="19" t="s">
        <v>11</v>
      </c>
      <c r="K15" s="19" t="s">
        <v>12</v>
      </c>
      <c r="L15" s="28" t="s">
        <v>13</v>
      </c>
      <c r="M15" s="28" t="s">
        <v>34</v>
      </c>
      <c r="N15" s="19" t="s">
        <v>4</v>
      </c>
      <c r="O15" s="19" t="s">
        <v>5</v>
      </c>
      <c r="P15" s="19" t="s">
        <v>6</v>
      </c>
      <c r="Q15" s="16" t="s">
        <v>14</v>
      </c>
    </row>
    <row r="16" spans="1:19" ht="25.5" x14ac:dyDescent="0.2">
      <c r="A16" s="15">
        <v>1</v>
      </c>
      <c r="B16" s="14" t="s">
        <v>216</v>
      </c>
      <c r="C16" s="13" t="s">
        <v>16</v>
      </c>
      <c r="D16" s="13" t="s">
        <v>20</v>
      </c>
      <c r="E16" s="15" t="s">
        <v>232</v>
      </c>
      <c r="F16" s="15" t="s">
        <v>232</v>
      </c>
      <c r="G16" s="13" t="s">
        <v>19</v>
      </c>
      <c r="H16" s="15">
        <v>7</v>
      </c>
      <c r="I16" s="15">
        <v>0</v>
      </c>
      <c r="J16" s="15">
        <v>3</v>
      </c>
      <c r="K16" s="15">
        <v>6</v>
      </c>
      <c r="L16" s="23">
        <v>10</v>
      </c>
      <c r="M16" s="23">
        <v>9</v>
      </c>
      <c r="N16" s="24">
        <v>35</v>
      </c>
      <c r="O16" s="24">
        <v>45</v>
      </c>
      <c r="P16" s="33">
        <f t="shared" ref="P16:P45" si="0">N16/O16</f>
        <v>0.77777777777777779</v>
      </c>
      <c r="Q16" s="25" t="s">
        <v>194</v>
      </c>
    </row>
    <row r="17" spans="1:17" ht="25.5" x14ac:dyDescent="0.2">
      <c r="A17" s="6">
        <v>2</v>
      </c>
      <c r="B17" s="14" t="s">
        <v>208</v>
      </c>
      <c r="C17" s="13" t="s">
        <v>16</v>
      </c>
      <c r="D17" s="13" t="s">
        <v>20</v>
      </c>
      <c r="E17" s="15" t="s">
        <v>232</v>
      </c>
      <c r="F17" s="15" t="s">
        <v>232</v>
      </c>
      <c r="G17" s="13" t="s">
        <v>19</v>
      </c>
      <c r="H17" s="15">
        <v>9</v>
      </c>
      <c r="I17" s="6">
        <v>0</v>
      </c>
      <c r="J17" s="6">
        <v>3</v>
      </c>
      <c r="K17" s="6">
        <v>7</v>
      </c>
      <c r="L17" s="20">
        <v>8</v>
      </c>
      <c r="M17" s="20">
        <v>7</v>
      </c>
      <c r="N17" s="21">
        <f>SUM(H17:M17)</f>
        <v>34</v>
      </c>
      <c r="O17" s="24">
        <v>45</v>
      </c>
      <c r="P17" s="33">
        <f t="shared" si="0"/>
        <v>0.75555555555555554</v>
      </c>
      <c r="Q17" s="22" t="s">
        <v>195</v>
      </c>
    </row>
    <row r="18" spans="1:17" ht="25.5" x14ac:dyDescent="0.2">
      <c r="A18" s="15">
        <v>3</v>
      </c>
      <c r="B18" s="14" t="s">
        <v>210</v>
      </c>
      <c r="C18" s="13" t="s">
        <v>16</v>
      </c>
      <c r="D18" s="13" t="s">
        <v>20</v>
      </c>
      <c r="E18" s="15" t="s">
        <v>232</v>
      </c>
      <c r="F18" s="15" t="s">
        <v>232</v>
      </c>
      <c r="G18" s="13" t="s">
        <v>19</v>
      </c>
      <c r="H18" s="15">
        <v>7</v>
      </c>
      <c r="I18" s="6">
        <v>0</v>
      </c>
      <c r="J18" s="6">
        <v>3</v>
      </c>
      <c r="K18" s="6">
        <v>6</v>
      </c>
      <c r="L18" s="20">
        <v>10</v>
      </c>
      <c r="M18" s="20">
        <v>7</v>
      </c>
      <c r="N18" s="21">
        <v>33</v>
      </c>
      <c r="O18" s="24">
        <v>45</v>
      </c>
      <c r="P18" s="33">
        <f t="shared" si="0"/>
        <v>0.73333333333333328</v>
      </c>
      <c r="Q18" s="22" t="s">
        <v>195</v>
      </c>
    </row>
    <row r="19" spans="1:17" ht="25.5" x14ac:dyDescent="0.2">
      <c r="A19" s="6">
        <v>4</v>
      </c>
      <c r="B19" s="14" t="s">
        <v>214</v>
      </c>
      <c r="C19" s="13" t="s">
        <v>16</v>
      </c>
      <c r="D19" s="13" t="s">
        <v>20</v>
      </c>
      <c r="E19" s="15" t="s">
        <v>232</v>
      </c>
      <c r="F19" s="15" t="s">
        <v>232</v>
      </c>
      <c r="G19" s="13" t="s">
        <v>19</v>
      </c>
      <c r="H19" s="15">
        <v>7</v>
      </c>
      <c r="I19" s="6">
        <v>0</v>
      </c>
      <c r="J19" s="6">
        <v>2</v>
      </c>
      <c r="K19" s="6">
        <v>5</v>
      </c>
      <c r="L19" s="20">
        <v>10</v>
      </c>
      <c r="M19" s="20">
        <v>9</v>
      </c>
      <c r="N19" s="21">
        <v>33</v>
      </c>
      <c r="O19" s="24">
        <v>45</v>
      </c>
      <c r="P19" s="33">
        <f t="shared" si="0"/>
        <v>0.73333333333333328</v>
      </c>
      <c r="Q19" s="22" t="s">
        <v>195</v>
      </c>
    </row>
    <row r="20" spans="1:17" ht="25.5" x14ac:dyDescent="0.2">
      <c r="A20" s="15">
        <v>5</v>
      </c>
      <c r="B20" s="14" t="s">
        <v>227</v>
      </c>
      <c r="C20" s="13" t="s">
        <v>16</v>
      </c>
      <c r="D20" s="13" t="s">
        <v>20</v>
      </c>
      <c r="E20" s="15" t="s">
        <v>233</v>
      </c>
      <c r="F20" s="15" t="s">
        <v>233</v>
      </c>
      <c r="G20" s="13" t="s">
        <v>19</v>
      </c>
      <c r="H20" s="15">
        <v>4</v>
      </c>
      <c r="I20" s="6">
        <v>0</v>
      </c>
      <c r="J20" s="6">
        <v>4</v>
      </c>
      <c r="K20" s="6">
        <v>4</v>
      </c>
      <c r="L20" s="20">
        <v>10</v>
      </c>
      <c r="M20" s="20">
        <v>5</v>
      </c>
      <c r="N20" s="21">
        <v>33</v>
      </c>
      <c r="O20" s="24">
        <v>45</v>
      </c>
      <c r="P20" s="33">
        <f t="shared" si="0"/>
        <v>0.73333333333333328</v>
      </c>
      <c r="Q20" s="22" t="s">
        <v>195</v>
      </c>
    </row>
    <row r="21" spans="1:17" ht="25.5" customHeight="1" x14ac:dyDescent="0.2">
      <c r="A21" s="6">
        <v>6</v>
      </c>
      <c r="B21" s="14" t="s">
        <v>228</v>
      </c>
      <c r="C21" s="13" t="s">
        <v>16</v>
      </c>
      <c r="D21" s="13" t="s">
        <v>20</v>
      </c>
      <c r="E21" s="15" t="s">
        <v>233</v>
      </c>
      <c r="F21" s="15" t="s">
        <v>233</v>
      </c>
      <c r="G21" s="13" t="s">
        <v>19</v>
      </c>
      <c r="H21" s="15">
        <v>3</v>
      </c>
      <c r="I21" s="6">
        <v>0</v>
      </c>
      <c r="J21" s="6">
        <v>4</v>
      </c>
      <c r="K21" s="6">
        <v>6</v>
      </c>
      <c r="L21" s="20">
        <v>10</v>
      </c>
      <c r="M21" s="20">
        <v>9</v>
      </c>
      <c r="N21" s="21">
        <f>SUM(H21:M21)</f>
        <v>32</v>
      </c>
      <c r="O21" s="24">
        <v>45</v>
      </c>
      <c r="P21" s="33">
        <f t="shared" si="0"/>
        <v>0.71111111111111114</v>
      </c>
      <c r="Q21" s="40" t="s">
        <v>195</v>
      </c>
    </row>
    <row r="22" spans="1:17" ht="25.5" x14ac:dyDescent="0.2">
      <c r="A22" s="15">
        <v>7</v>
      </c>
      <c r="B22" s="14" t="s">
        <v>213</v>
      </c>
      <c r="C22" s="13" t="s">
        <v>16</v>
      </c>
      <c r="D22" s="13" t="s">
        <v>20</v>
      </c>
      <c r="E22" s="15" t="s">
        <v>232</v>
      </c>
      <c r="F22" s="15" t="s">
        <v>232</v>
      </c>
      <c r="G22" s="13" t="s">
        <v>19</v>
      </c>
      <c r="H22" s="15">
        <v>6</v>
      </c>
      <c r="I22" s="6">
        <v>0</v>
      </c>
      <c r="J22" s="6">
        <v>3</v>
      </c>
      <c r="K22" s="6">
        <v>7</v>
      </c>
      <c r="L22" s="20">
        <v>6</v>
      </c>
      <c r="M22" s="20">
        <v>9</v>
      </c>
      <c r="N22" s="21">
        <v>31</v>
      </c>
      <c r="O22" s="24">
        <v>45</v>
      </c>
      <c r="P22" s="33">
        <f t="shared" si="0"/>
        <v>0.68888888888888888</v>
      </c>
      <c r="Q22" s="22" t="s">
        <v>195</v>
      </c>
    </row>
    <row r="23" spans="1:17" ht="25.5" x14ac:dyDescent="0.2">
      <c r="A23" s="6">
        <v>8</v>
      </c>
      <c r="B23" s="14" t="s">
        <v>203</v>
      </c>
      <c r="C23" s="13" t="s">
        <v>16</v>
      </c>
      <c r="D23" s="13" t="s">
        <v>20</v>
      </c>
      <c r="E23" s="6" t="s">
        <v>231</v>
      </c>
      <c r="F23" s="6" t="s">
        <v>231</v>
      </c>
      <c r="G23" s="13" t="s">
        <v>19</v>
      </c>
      <c r="H23" s="15">
        <v>2</v>
      </c>
      <c r="I23" s="6">
        <v>0</v>
      </c>
      <c r="J23" s="6">
        <v>3</v>
      </c>
      <c r="K23" s="6">
        <v>7</v>
      </c>
      <c r="L23" s="20">
        <v>10</v>
      </c>
      <c r="M23" s="20">
        <v>9</v>
      </c>
      <c r="N23" s="21">
        <f>SUM(H23:M23)</f>
        <v>31</v>
      </c>
      <c r="O23" s="24">
        <v>45</v>
      </c>
      <c r="P23" s="33">
        <f t="shared" si="0"/>
        <v>0.68888888888888888</v>
      </c>
      <c r="Q23" s="22" t="s">
        <v>195</v>
      </c>
    </row>
    <row r="24" spans="1:17" ht="25.5" x14ac:dyDescent="0.2">
      <c r="A24" s="15">
        <v>9</v>
      </c>
      <c r="B24" s="14" t="s">
        <v>211</v>
      </c>
      <c r="C24" s="13" t="s">
        <v>16</v>
      </c>
      <c r="D24" s="13" t="s">
        <v>20</v>
      </c>
      <c r="E24" s="6" t="s">
        <v>232</v>
      </c>
      <c r="F24" s="6" t="s">
        <v>232</v>
      </c>
      <c r="G24" s="13" t="s">
        <v>19</v>
      </c>
      <c r="H24" s="15">
        <v>7</v>
      </c>
      <c r="I24" s="6">
        <v>0</v>
      </c>
      <c r="J24" s="6">
        <v>3</v>
      </c>
      <c r="K24" s="6">
        <v>3</v>
      </c>
      <c r="L24" s="20">
        <v>10</v>
      </c>
      <c r="M24" s="20">
        <v>7</v>
      </c>
      <c r="N24" s="21">
        <f>SUM(H24:M24)</f>
        <v>30</v>
      </c>
      <c r="O24" s="24">
        <v>45</v>
      </c>
      <c r="P24" s="33">
        <f t="shared" si="0"/>
        <v>0.66666666666666663</v>
      </c>
      <c r="Q24" s="22" t="s">
        <v>193</v>
      </c>
    </row>
    <row r="25" spans="1:17" ht="25.5" x14ac:dyDescent="0.2">
      <c r="A25" s="6">
        <v>10</v>
      </c>
      <c r="B25" s="14" t="s">
        <v>212</v>
      </c>
      <c r="C25" s="13" t="s">
        <v>16</v>
      </c>
      <c r="D25" s="13" t="s">
        <v>20</v>
      </c>
      <c r="E25" s="6" t="s">
        <v>232</v>
      </c>
      <c r="F25" s="6" t="s">
        <v>232</v>
      </c>
      <c r="G25" s="13" t="s">
        <v>19</v>
      </c>
      <c r="H25" s="15">
        <v>8</v>
      </c>
      <c r="I25" s="6">
        <v>0</v>
      </c>
      <c r="J25" s="6">
        <v>3</v>
      </c>
      <c r="K25" s="6">
        <v>7</v>
      </c>
      <c r="L25" s="20">
        <v>6</v>
      </c>
      <c r="M25" s="20">
        <v>6</v>
      </c>
      <c r="N25" s="21">
        <v>30</v>
      </c>
      <c r="O25" s="24">
        <v>45</v>
      </c>
      <c r="P25" s="33">
        <f t="shared" si="0"/>
        <v>0.66666666666666663</v>
      </c>
      <c r="Q25" s="22" t="s">
        <v>193</v>
      </c>
    </row>
    <row r="26" spans="1:17" ht="25.5" x14ac:dyDescent="0.2">
      <c r="A26" s="15">
        <v>11</v>
      </c>
      <c r="B26" s="14" t="s">
        <v>201</v>
      </c>
      <c r="C26" s="13" t="s">
        <v>16</v>
      </c>
      <c r="D26" s="13" t="s">
        <v>20</v>
      </c>
      <c r="E26" s="6" t="s">
        <v>231</v>
      </c>
      <c r="F26" s="6" t="s">
        <v>231</v>
      </c>
      <c r="G26" s="13" t="s">
        <v>19</v>
      </c>
      <c r="H26" s="15">
        <v>2</v>
      </c>
      <c r="I26" s="6">
        <v>0</v>
      </c>
      <c r="J26" s="6">
        <v>2</v>
      </c>
      <c r="K26" s="6">
        <v>5</v>
      </c>
      <c r="L26" s="20">
        <v>10</v>
      </c>
      <c r="M26" s="20">
        <v>9</v>
      </c>
      <c r="N26" s="21">
        <v>28</v>
      </c>
      <c r="O26" s="24">
        <v>45</v>
      </c>
      <c r="P26" s="33">
        <f t="shared" si="0"/>
        <v>0.62222222222222223</v>
      </c>
      <c r="Q26" s="40" t="s">
        <v>193</v>
      </c>
    </row>
    <row r="27" spans="1:17" ht="25.5" x14ac:dyDescent="0.2">
      <c r="A27" s="6">
        <v>12</v>
      </c>
      <c r="B27" s="14" t="s">
        <v>204</v>
      </c>
      <c r="C27" s="13" t="s">
        <v>16</v>
      </c>
      <c r="D27" s="13" t="s">
        <v>20</v>
      </c>
      <c r="E27" s="6" t="s">
        <v>231</v>
      </c>
      <c r="F27" s="6" t="s">
        <v>231</v>
      </c>
      <c r="G27" s="13" t="s">
        <v>19</v>
      </c>
      <c r="H27" s="15">
        <v>3</v>
      </c>
      <c r="I27" s="6">
        <v>0</v>
      </c>
      <c r="J27" s="6">
        <v>1</v>
      </c>
      <c r="K27" s="6">
        <v>5</v>
      </c>
      <c r="L27" s="20">
        <v>10</v>
      </c>
      <c r="M27" s="20">
        <v>9</v>
      </c>
      <c r="N27" s="21">
        <v>28</v>
      </c>
      <c r="O27" s="24">
        <v>45</v>
      </c>
      <c r="P27" s="33">
        <f t="shared" si="0"/>
        <v>0.62222222222222223</v>
      </c>
      <c r="Q27" s="40" t="s">
        <v>193</v>
      </c>
    </row>
    <row r="28" spans="1:17" ht="25.5" x14ac:dyDescent="0.2">
      <c r="A28" s="15">
        <v>13</v>
      </c>
      <c r="B28" s="14" t="s">
        <v>206</v>
      </c>
      <c r="C28" s="13" t="s">
        <v>16</v>
      </c>
      <c r="D28" s="13" t="s">
        <v>20</v>
      </c>
      <c r="E28" s="6" t="s">
        <v>231</v>
      </c>
      <c r="F28" s="6" t="s">
        <v>231</v>
      </c>
      <c r="G28" s="13" t="s">
        <v>19</v>
      </c>
      <c r="H28" s="15">
        <v>2</v>
      </c>
      <c r="I28" s="6">
        <v>0</v>
      </c>
      <c r="J28" s="6">
        <v>2</v>
      </c>
      <c r="K28" s="6">
        <v>5</v>
      </c>
      <c r="L28" s="6">
        <v>10</v>
      </c>
      <c r="M28" s="6">
        <v>9</v>
      </c>
      <c r="N28" s="21">
        <v>28</v>
      </c>
      <c r="O28" s="24">
        <v>45</v>
      </c>
      <c r="P28" s="33">
        <f t="shared" si="0"/>
        <v>0.62222222222222223</v>
      </c>
      <c r="Q28" s="40" t="s">
        <v>193</v>
      </c>
    </row>
    <row r="29" spans="1:17" ht="25.5" x14ac:dyDescent="0.2">
      <c r="A29" s="6">
        <v>14</v>
      </c>
      <c r="B29" s="14" t="s">
        <v>219</v>
      </c>
      <c r="C29" s="13" t="s">
        <v>16</v>
      </c>
      <c r="D29" s="13" t="s">
        <v>20</v>
      </c>
      <c r="E29" s="6" t="s">
        <v>232</v>
      </c>
      <c r="F29" s="6" t="s">
        <v>232</v>
      </c>
      <c r="G29" s="13" t="s">
        <v>19</v>
      </c>
      <c r="H29" s="15">
        <v>5</v>
      </c>
      <c r="I29" s="6">
        <v>0</v>
      </c>
      <c r="J29" s="6">
        <v>3</v>
      </c>
      <c r="K29" s="6">
        <v>5</v>
      </c>
      <c r="L29" s="20">
        <v>8</v>
      </c>
      <c r="M29" s="20">
        <v>7</v>
      </c>
      <c r="N29" s="21">
        <v>28</v>
      </c>
      <c r="O29" s="24">
        <v>45</v>
      </c>
      <c r="P29" s="33">
        <f t="shared" si="0"/>
        <v>0.62222222222222223</v>
      </c>
      <c r="Q29" s="40" t="s">
        <v>193</v>
      </c>
    </row>
    <row r="30" spans="1:17" ht="25.5" x14ac:dyDescent="0.2">
      <c r="A30" s="15">
        <v>15</v>
      </c>
      <c r="B30" s="14" t="s">
        <v>202</v>
      </c>
      <c r="C30" s="13" t="s">
        <v>16</v>
      </c>
      <c r="D30" s="13" t="s">
        <v>20</v>
      </c>
      <c r="E30" s="6" t="s">
        <v>231</v>
      </c>
      <c r="F30" s="6" t="s">
        <v>231</v>
      </c>
      <c r="G30" s="13" t="s">
        <v>19</v>
      </c>
      <c r="H30" s="15">
        <v>0</v>
      </c>
      <c r="I30" s="6">
        <v>0</v>
      </c>
      <c r="J30" s="6">
        <v>2</v>
      </c>
      <c r="K30" s="6">
        <v>5</v>
      </c>
      <c r="L30" s="20">
        <v>10</v>
      </c>
      <c r="M30" s="20">
        <v>9</v>
      </c>
      <c r="N30" s="21">
        <v>26</v>
      </c>
      <c r="O30" s="24">
        <v>45</v>
      </c>
      <c r="P30" s="33">
        <f t="shared" si="0"/>
        <v>0.57777777777777772</v>
      </c>
      <c r="Q30" s="40" t="s">
        <v>193</v>
      </c>
    </row>
    <row r="31" spans="1:17" ht="25.5" x14ac:dyDescent="0.2">
      <c r="A31" s="6">
        <v>16</v>
      </c>
      <c r="B31" s="14" t="s">
        <v>217</v>
      </c>
      <c r="C31" s="13" t="s">
        <v>16</v>
      </c>
      <c r="D31" s="13" t="s">
        <v>20</v>
      </c>
      <c r="E31" s="6" t="s">
        <v>232</v>
      </c>
      <c r="F31" s="6" t="s">
        <v>232</v>
      </c>
      <c r="G31" s="13" t="s">
        <v>19</v>
      </c>
      <c r="H31" s="15">
        <v>6</v>
      </c>
      <c r="I31" s="6">
        <v>0</v>
      </c>
      <c r="J31" s="6">
        <v>2</v>
      </c>
      <c r="K31" s="6">
        <v>5</v>
      </c>
      <c r="L31" s="20">
        <v>8</v>
      </c>
      <c r="M31" s="20">
        <v>5</v>
      </c>
      <c r="N31" s="21">
        <v>26</v>
      </c>
      <c r="O31" s="24">
        <v>45</v>
      </c>
      <c r="P31" s="33">
        <f t="shared" si="0"/>
        <v>0.57777777777777772</v>
      </c>
      <c r="Q31" s="40" t="s">
        <v>193</v>
      </c>
    </row>
    <row r="32" spans="1:17" ht="25.5" x14ac:dyDescent="0.2">
      <c r="A32" s="15">
        <v>17</v>
      </c>
      <c r="B32" s="14" t="s">
        <v>218</v>
      </c>
      <c r="C32" s="13" t="s">
        <v>16</v>
      </c>
      <c r="D32" s="13" t="s">
        <v>20</v>
      </c>
      <c r="E32" s="6" t="s">
        <v>232</v>
      </c>
      <c r="F32" s="6" t="s">
        <v>232</v>
      </c>
      <c r="G32" s="13" t="s">
        <v>19</v>
      </c>
      <c r="H32" s="15">
        <v>1</v>
      </c>
      <c r="I32" s="6">
        <v>0</v>
      </c>
      <c r="J32" s="6">
        <v>2</v>
      </c>
      <c r="K32" s="6">
        <v>6</v>
      </c>
      <c r="L32" s="20">
        <v>8</v>
      </c>
      <c r="M32" s="20">
        <v>9</v>
      </c>
      <c r="N32" s="21">
        <v>26</v>
      </c>
      <c r="O32" s="24">
        <v>45</v>
      </c>
      <c r="P32" s="33">
        <f t="shared" si="0"/>
        <v>0.57777777777777772</v>
      </c>
      <c r="Q32" s="40" t="s">
        <v>193</v>
      </c>
    </row>
    <row r="33" spans="1:17" ht="25.5" x14ac:dyDescent="0.2">
      <c r="A33" s="6">
        <v>18</v>
      </c>
      <c r="B33" s="14" t="s">
        <v>205</v>
      </c>
      <c r="C33" s="13" t="s">
        <v>16</v>
      </c>
      <c r="D33" s="13" t="s">
        <v>20</v>
      </c>
      <c r="E33" s="6" t="s">
        <v>231</v>
      </c>
      <c r="F33" s="6" t="s">
        <v>231</v>
      </c>
      <c r="G33" s="13" t="s">
        <v>19</v>
      </c>
      <c r="H33" s="15">
        <v>2</v>
      </c>
      <c r="I33" s="6">
        <v>0</v>
      </c>
      <c r="J33" s="6">
        <v>1</v>
      </c>
      <c r="K33" s="6">
        <v>5</v>
      </c>
      <c r="L33" s="20">
        <v>8</v>
      </c>
      <c r="M33" s="20">
        <v>9</v>
      </c>
      <c r="N33" s="21">
        <v>25</v>
      </c>
      <c r="O33" s="24">
        <v>45</v>
      </c>
      <c r="P33" s="33">
        <f t="shared" si="0"/>
        <v>0.55555555555555558</v>
      </c>
      <c r="Q33" s="40" t="s">
        <v>193</v>
      </c>
    </row>
    <row r="34" spans="1:17" ht="25.5" x14ac:dyDescent="0.2">
      <c r="A34" s="15">
        <v>19</v>
      </c>
      <c r="B34" s="14" t="s">
        <v>215</v>
      </c>
      <c r="C34" s="13" t="s">
        <v>16</v>
      </c>
      <c r="D34" s="13" t="s">
        <v>20</v>
      </c>
      <c r="E34" s="6" t="s">
        <v>232</v>
      </c>
      <c r="F34" s="6" t="s">
        <v>232</v>
      </c>
      <c r="G34" s="13" t="s">
        <v>19</v>
      </c>
      <c r="H34" s="15">
        <v>3</v>
      </c>
      <c r="I34" s="6">
        <v>0</v>
      </c>
      <c r="J34" s="6">
        <v>2</v>
      </c>
      <c r="K34" s="6">
        <v>5</v>
      </c>
      <c r="L34" s="20">
        <v>8</v>
      </c>
      <c r="M34" s="20">
        <v>7</v>
      </c>
      <c r="N34" s="21">
        <v>25</v>
      </c>
      <c r="O34" s="24">
        <v>45</v>
      </c>
      <c r="P34" s="33">
        <f t="shared" si="0"/>
        <v>0.55555555555555558</v>
      </c>
      <c r="Q34" s="40" t="s">
        <v>193</v>
      </c>
    </row>
    <row r="35" spans="1:17" ht="25.5" x14ac:dyDescent="0.2">
      <c r="A35" s="6">
        <v>20</v>
      </c>
      <c r="B35" s="14" t="s">
        <v>209</v>
      </c>
      <c r="C35" s="13" t="s">
        <v>16</v>
      </c>
      <c r="D35" s="13" t="s">
        <v>20</v>
      </c>
      <c r="E35" s="6" t="s">
        <v>232</v>
      </c>
      <c r="F35" s="6" t="s">
        <v>232</v>
      </c>
      <c r="G35" s="13" t="s">
        <v>19</v>
      </c>
      <c r="H35" s="15">
        <v>4</v>
      </c>
      <c r="I35" s="6">
        <v>0</v>
      </c>
      <c r="J35" s="6">
        <v>2</v>
      </c>
      <c r="K35" s="6">
        <v>5</v>
      </c>
      <c r="L35" s="20">
        <v>8</v>
      </c>
      <c r="M35" s="20">
        <v>5</v>
      </c>
      <c r="N35" s="21">
        <v>24</v>
      </c>
      <c r="O35" s="24">
        <v>45</v>
      </c>
      <c r="P35" s="33">
        <f t="shared" si="0"/>
        <v>0.53333333333333333</v>
      </c>
      <c r="Q35" s="40" t="s">
        <v>193</v>
      </c>
    </row>
    <row r="36" spans="1:17" ht="25.5" x14ac:dyDescent="0.2">
      <c r="A36" s="15">
        <v>21</v>
      </c>
      <c r="B36" s="14" t="s">
        <v>226</v>
      </c>
      <c r="C36" s="13" t="s">
        <v>16</v>
      </c>
      <c r="D36" s="13" t="s">
        <v>20</v>
      </c>
      <c r="E36" s="6" t="s">
        <v>233</v>
      </c>
      <c r="F36" s="6" t="s">
        <v>233</v>
      </c>
      <c r="G36" s="13" t="s">
        <v>19</v>
      </c>
      <c r="H36" s="15">
        <v>4</v>
      </c>
      <c r="I36" s="6">
        <v>0</v>
      </c>
      <c r="J36" s="6">
        <v>4</v>
      </c>
      <c r="K36" s="6">
        <v>3</v>
      </c>
      <c r="L36" s="20">
        <v>10</v>
      </c>
      <c r="M36" s="20">
        <v>3</v>
      </c>
      <c r="N36" s="21">
        <v>24</v>
      </c>
      <c r="O36" s="24">
        <v>45</v>
      </c>
      <c r="P36" s="33">
        <f t="shared" si="0"/>
        <v>0.53333333333333333</v>
      </c>
      <c r="Q36" s="40" t="s">
        <v>193</v>
      </c>
    </row>
    <row r="37" spans="1:17" ht="25.5" x14ac:dyDescent="0.2">
      <c r="A37" s="6">
        <v>22</v>
      </c>
      <c r="B37" s="14" t="s">
        <v>229</v>
      </c>
      <c r="C37" s="13" t="s">
        <v>16</v>
      </c>
      <c r="D37" s="13" t="s">
        <v>20</v>
      </c>
      <c r="E37" s="6" t="s">
        <v>233</v>
      </c>
      <c r="F37" s="6" t="s">
        <v>233</v>
      </c>
      <c r="G37" s="13" t="s">
        <v>19</v>
      </c>
      <c r="H37" s="15">
        <v>5</v>
      </c>
      <c r="I37" s="6">
        <v>0</v>
      </c>
      <c r="J37" s="6">
        <v>1</v>
      </c>
      <c r="K37" s="6">
        <v>6</v>
      </c>
      <c r="L37" s="20">
        <v>10</v>
      </c>
      <c r="M37" s="20">
        <v>2</v>
      </c>
      <c r="N37" s="21">
        <v>24</v>
      </c>
      <c r="O37" s="24">
        <v>45</v>
      </c>
      <c r="P37" s="33">
        <f t="shared" si="0"/>
        <v>0.53333333333333333</v>
      </c>
      <c r="Q37" s="40" t="s">
        <v>193</v>
      </c>
    </row>
    <row r="38" spans="1:17" ht="25.5" x14ac:dyDescent="0.2">
      <c r="A38" s="15">
        <v>23</v>
      </c>
      <c r="B38" s="14" t="s">
        <v>224</v>
      </c>
      <c r="C38" s="13" t="s">
        <v>16</v>
      </c>
      <c r="D38" s="13" t="s">
        <v>20</v>
      </c>
      <c r="E38" s="6" t="s">
        <v>233</v>
      </c>
      <c r="F38" s="6" t="s">
        <v>233</v>
      </c>
      <c r="G38" s="13" t="s">
        <v>19</v>
      </c>
      <c r="H38" s="15">
        <v>2</v>
      </c>
      <c r="I38" s="6">
        <v>0</v>
      </c>
      <c r="J38" s="6">
        <v>0</v>
      </c>
      <c r="K38" s="6">
        <v>7</v>
      </c>
      <c r="L38" s="20">
        <v>10</v>
      </c>
      <c r="M38" s="20">
        <v>3</v>
      </c>
      <c r="N38" s="21">
        <v>22</v>
      </c>
      <c r="O38" s="24">
        <v>45</v>
      </c>
      <c r="P38" s="33">
        <f t="shared" si="0"/>
        <v>0.48888888888888887</v>
      </c>
      <c r="Q38" s="22" t="s">
        <v>193</v>
      </c>
    </row>
    <row r="39" spans="1:17" ht="25.5" x14ac:dyDescent="0.2">
      <c r="A39" s="6">
        <v>24</v>
      </c>
      <c r="B39" s="14" t="s">
        <v>230</v>
      </c>
      <c r="C39" s="13" t="s">
        <v>16</v>
      </c>
      <c r="D39" s="13" t="s">
        <v>20</v>
      </c>
      <c r="E39" s="6" t="s">
        <v>233</v>
      </c>
      <c r="F39" s="6" t="s">
        <v>233</v>
      </c>
      <c r="G39" s="13" t="s">
        <v>19</v>
      </c>
      <c r="H39" s="15">
        <v>4</v>
      </c>
      <c r="I39" s="6">
        <v>0</v>
      </c>
      <c r="J39" s="6">
        <v>1</v>
      </c>
      <c r="K39" s="6">
        <v>0</v>
      </c>
      <c r="L39" s="20">
        <v>10</v>
      </c>
      <c r="M39" s="20">
        <v>7</v>
      </c>
      <c r="N39" s="21">
        <v>22</v>
      </c>
      <c r="O39" s="24">
        <v>45</v>
      </c>
      <c r="P39" s="33">
        <f t="shared" si="0"/>
        <v>0.48888888888888887</v>
      </c>
      <c r="Q39" s="22" t="s">
        <v>193</v>
      </c>
    </row>
    <row r="40" spans="1:17" ht="25.5" x14ac:dyDescent="0.2">
      <c r="A40" s="15">
        <v>25</v>
      </c>
      <c r="B40" s="14" t="s">
        <v>223</v>
      </c>
      <c r="C40" s="13" t="s">
        <v>16</v>
      </c>
      <c r="D40" s="13" t="s">
        <v>20</v>
      </c>
      <c r="E40" s="6" t="s">
        <v>233</v>
      </c>
      <c r="F40" s="6" t="s">
        <v>233</v>
      </c>
      <c r="G40" s="13" t="s">
        <v>19</v>
      </c>
      <c r="H40" s="15">
        <v>2</v>
      </c>
      <c r="I40" s="6">
        <v>0</v>
      </c>
      <c r="J40" s="6">
        <v>0</v>
      </c>
      <c r="K40" s="6">
        <v>6</v>
      </c>
      <c r="L40" s="20">
        <v>8</v>
      </c>
      <c r="M40" s="20">
        <v>5</v>
      </c>
      <c r="N40" s="21">
        <v>21</v>
      </c>
      <c r="O40" s="24">
        <v>45</v>
      </c>
      <c r="P40" s="33">
        <f t="shared" si="0"/>
        <v>0.46666666666666667</v>
      </c>
      <c r="Q40" s="22" t="s">
        <v>193</v>
      </c>
    </row>
    <row r="41" spans="1:17" ht="25.5" x14ac:dyDescent="0.2">
      <c r="A41" s="6">
        <v>26</v>
      </c>
      <c r="B41" s="14" t="s">
        <v>207</v>
      </c>
      <c r="C41" s="13" t="s">
        <v>16</v>
      </c>
      <c r="D41" s="13" t="s">
        <v>20</v>
      </c>
      <c r="E41" s="6" t="s">
        <v>231</v>
      </c>
      <c r="F41" s="6" t="s">
        <v>231</v>
      </c>
      <c r="G41" s="13" t="s">
        <v>19</v>
      </c>
      <c r="H41" s="15">
        <v>3</v>
      </c>
      <c r="I41" s="6">
        <v>0</v>
      </c>
      <c r="J41" s="6">
        <v>1</v>
      </c>
      <c r="K41" s="6">
        <v>0</v>
      </c>
      <c r="L41" s="20">
        <v>10</v>
      </c>
      <c r="M41" s="20">
        <v>5</v>
      </c>
      <c r="N41" s="21">
        <v>19</v>
      </c>
      <c r="O41" s="24">
        <v>45</v>
      </c>
      <c r="P41" s="33">
        <f t="shared" si="0"/>
        <v>0.42222222222222222</v>
      </c>
      <c r="Q41" s="22" t="s">
        <v>193</v>
      </c>
    </row>
    <row r="42" spans="1:17" ht="25.5" x14ac:dyDescent="0.2">
      <c r="A42" s="15">
        <v>27</v>
      </c>
      <c r="B42" s="14" t="s">
        <v>220</v>
      </c>
      <c r="C42" s="13" t="s">
        <v>16</v>
      </c>
      <c r="D42" s="13" t="s">
        <v>20</v>
      </c>
      <c r="E42" s="6" t="s">
        <v>233</v>
      </c>
      <c r="F42" s="6" t="s">
        <v>233</v>
      </c>
      <c r="G42" s="13" t="s">
        <v>19</v>
      </c>
      <c r="H42" s="15">
        <v>4</v>
      </c>
      <c r="I42" s="6">
        <v>0</v>
      </c>
      <c r="J42" s="6">
        <v>0</v>
      </c>
      <c r="K42" s="6">
        <v>5</v>
      </c>
      <c r="L42" s="20">
        <v>8</v>
      </c>
      <c r="M42" s="20">
        <v>2</v>
      </c>
      <c r="N42" s="21">
        <v>19</v>
      </c>
      <c r="O42" s="24">
        <v>45</v>
      </c>
      <c r="P42" s="33">
        <f t="shared" si="0"/>
        <v>0.42222222222222222</v>
      </c>
      <c r="Q42" s="22" t="s">
        <v>193</v>
      </c>
    </row>
    <row r="43" spans="1:17" ht="25.5" x14ac:dyDescent="0.2">
      <c r="A43" s="6">
        <v>28</v>
      </c>
      <c r="B43" s="14" t="s">
        <v>222</v>
      </c>
      <c r="C43" s="13" t="s">
        <v>16</v>
      </c>
      <c r="D43" s="13" t="s">
        <v>20</v>
      </c>
      <c r="E43" s="6" t="s">
        <v>233</v>
      </c>
      <c r="F43" s="6" t="s">
        <v>233</v>
      </c>
      <c r="G43" s="13" t="s">
        <v>19</v>
      </c>
      <c r="H43" s="15">
        <v>3</v>
      </c>
      <c r="I43" s="6">
        <v>0</v>
      </c>
      <c r="J43" s="6">
        <v>0</v>
      </c>
      <c r="K43" s="6">
        <v>5</v>
      </c>
      <c r="L43" s="20">
        <v>8</v>
      </c>
      <c r="M43" s="20">
        <v>2</v>
      </c>
      <c r="N43" s="21">
        <v>18</v>
      </c>
      <c r="O43" s="24">
        <v>45</v>
      </c>
      <c r="P43" s="33">
        <f t="shared" si="0"/>
        <v>0.4</v>
      </c>
      <c r="Q43" s="22" t="s">
        <v>193</v>
      </c>
    </row>
    <row r="44" spans="1:17" ht="25.5" x14ac:dyDescent="0.2">
      <c r="A44" s="15">
        <v>29</v>
      </c>
      <c r="B44" s="14" t="s">
        <v>221</v>
      </c>
      <c r="C44" s="13" t="s">
        <v>16</v>
      </c>
      <c r="D44" s="13" t="s">
        <v>20</v>
      </c>
      <c r="E44" s="6" t="s">
        <v>233</v>
      </c>
      <c r="F44" s="6" t="s">
        <v>233</v>
      </c>
      <c r="G44" s="13" t="s">
        <v>19</v>
      </c>
      <c r="H44" s="15">
        <v>4</v>
      </c>
      <c r="I44" s="6">
        <v>0</v>
      </c>
      <c r="J44" s="6">
        <v>0</v>
      </c>
      <c r="K44" s="6">
        <v>2</v>
      </c>
      <c r="L44" s="20">
        <v>8</v>
      </c>
      <c r="M44" s="20">
        <v>3</v>
      </c>
      <c r="N44" s="21">
        <v>17</v>
      </c>
      <c r="O44" s="24">
        <v>45</v>
      </c>
      <c r="P44" s="33">
        <f t="shared" si="0"/>
        <v>0.37777777777777777</v>
      </c>
      <c r="Q44" s="22" t="s">
        <v>193</v>
      </c>
    </row>
    <row r="45" spans="1:17" ht="25.5" x14ac:dyDescent="0.2">
      <c r="A45" s="6">
        <v>30</v>
      </c>
      <c r="B45" s="14" t="s">
        <v>225</v>
      </c>
      <c r="C45" s="13" t="s">
        <v>16</v>
      </c>
      <c r="D45" s="13" t="s">
        <v>20</v>
      </c>
      <c r="E45" s="6" t="s">
        <v>233</v>
      </c>
      <c r="F45" s="6" t="s">
        <v>233</v>
      </c>
      <c r="G45" s="13" t="s">
        <v>19</v>
      </c>
      <c r="H45" s="15">
        <v>2</v>
      </c>
      <c r="I45" s="6">
        <v>0</v>
      </c>
      <c r="J45" s="6">
        <v>4</v>
      </c>
      <c r="K45" s="6">
        <v>0</v>
      </c>
      <c r="L45" s="20">
        <v>10</v>
      </c>
      <c r="M45" s="20">
        <v>0</v>
      </c>
      <c r="N45" s="21">
        <v>16</v>
      </c>
      <c r="O45" s="24">
        <v>45</v>
      </c>
      <c r="P45" s="33">
        <f t="shared" si="0"/>
        <v>0.35555555555555557</v>
      </c>
      <c r="Q45" s="22" t="s">
        <v>193</v>
      </c>
    </row>
    <row r="48" spans="1:17" ht="25.5" x14ac:dyDescent="0.2">
      <c r="B48" s="11" t="s">
        <v>7</v>
      </c>
      <c r="C48" s="7"/>
      <c r="D48" s="7"/>
      <c r="E48" s="7"/>
      <c r="F48" s="7"/>
      <c r="G48" s="7" t="s">
        <v>8</v>
      </c>
      <c r="H48" s="7"/>
    </row>
    <row r="49" spans="2:8" ht="12.75" x14ac:dyDescent="0.2">
      <c r="B49" s="12" t="s">
        <v>9</v>
      </c>
      <c r="C49" s="3"/>
      <c r="D49" s="3"/>
      <c r="E49" s="3"/>
      <c r="F49" s="3"/>
      <c r="G49" s="3"/>
      <c r="H49" s="3"/>
    </row>
    <row r="50" spans="2:8" ht="25.5" x14ac:dyDescent="0.2">
      <c r="B50" s="5"/>
      <c r="C50" s="5"/>
      <c r="D50" s="5"/>
      <c r="E50" s="5"/>
      <c r="F50" s="5"/>
      <c r="G50" s="7" t="s">
        <v>8</v>
      </c>
      <c r="H50" s="7"/>
    </row>
    <row r="51" spans="2:8" ht="25.5" x14ac:dyDescent="0.2">
      <c r="B51" s="5"/>
      <c r="C51" s="5"/>
      <c r="D51" s="5"/>
      <c r="E51" s="5"/>
      <c r="F51" s="5"/>
      <c r="G51" s="7" t="s">
        <v>8</v>
      </c>
      <c r="H51" s="7"/>
    </row>
    <row r="52" spans="2:8" ht="25.5" x14ac:dyDescent="0.2">
      <c r="B52" s="5"/>
      <c r="C52" s="5"/>
      <c r="D52" s="5"/>
      <c r="E52" s="5"/>
      <c r="F52" s="5"/>
      <c r="G52" s="7" t="s">
        <v>8</v>
      </c>
      <c r="H52" s="7"/>
    </row>
    <row r="53" spans="2:8" ht="25.5" x14ac:dyDescent="0.2">
      <c r="B53" s="5"/>
      <c r="C53" s="5"/>
      <c r="D53" s="5"/>
      <c r="E53" s="5"/>
      <c r="F53" s="5"/>
      <c r="G53" s="7" t="s">
        <v>8</v>
      </c>
      <c r="H53" s="7"/>
    </row>
    <row r="54" spans="2:8" ht="25.5" x14ac:dyDescent="0.2">
      <c r="B54" s="5"/>
      <c r="C54" s="5"/>
      <c r="D54" s="5"/>
      <c r="E54" s="5"/>
      <c r="F54" s="5"/>
      <c r="G54" s="7" t="s">
        <v>8</v>
      </c>
      <c r="H54" s="7"/>
    </row>
    <row r="55" spans="2:8" ht="25.5" x14ac:dyDescent="0.2">
      <c r="B55" s="5"/>
      <c r="C55" s="5"/>
      <c r="D55" s="5"/>
      <c r="E55" s="5"/>
      <c r="F55" s="5"/>
      <c r="G55" s="7" t="s">
        <v>8</v>
      </c>
      <c r="H55" s="7"/>
    </row>
    <row r="56" spans="2:8" ht="25.5" x14ac:dyDescent="0.2">
      <c r="B56" s="5"/>
      <c r="C56" s="5"/>
      <c r="D56" s="5"/>
      <c r="E56" s="5"/>
      <c r="F56" s="5"/>
      <c r="G56" s="7" t="s">
        <v>8</v>
      </c>
      <c r="H56" s="7"/>
    </row>
    <row r="57" spans="2:8" ht="25.5" x14ac:dyDescent="0.2">
      <c r="B57" s="5"/>
      <c r="C57" s="5"/>
      <c r="D57" s="5"/>
      <c r="E57" s="5"/>
      <c r="F57" s="5"/>
      <c r="G57" s="7" t="s">
        <v>8</v>
      </c>
      <c r="H57" s="7"/>
    </row>
    <row r="58" spans="2:8" ht="25.5" x14ac:dyDescent="0.2">
      <c r="B58" s="5"/>
      <c r="C58" s="5"/>
      <c r="D58" s="5"/>
      <c r="E58" s="5"/>
      <c r="F58" s="5"/>
      <c r="G58" s="7" t="s">
        <v>8</v>
      </c>
      <c r="H58" s="7"/>
    </row>
  </sheetData>
  <sortState ref="B16:R45">
    <sortCondition descending="1" ref="N16:N45"/>
  </sortState>
  <mergeCells count="10">
    <mergeCell ref="A13:Q13"/>
    <mergeCell ref="A3:Q3"/>
    <mergeCell ref="A5:Q5"/>
    <mergeCell ref="A6:Q6"/>
    <mergeCell ref="A7:Q7"/>
    <mergeCell ref="A8:Q8"/>
    <mergeCell ref="A9:L9"/>
    <mergeCell ref="A10:S10"/>
    <mergeCell ref="A11:S11"/>
    <mergeCell ref="A12:S12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3:S50"/>
  <sheetViews>
    <sheetView topLeftCell="A4" zoomScale="70" zoomScaleNormal="70" workbookViewId="0">
      <selection activeCell="C15" sqref="C15:C37"/>
    </sheetView>
  </sheetViews>
  <sheetFormatPr defaultRowHeight="12" x14ac:dyDescent="0.2"/>
  <cols>
    <col min="1" max="1" width="7.1640625" customWidth="1"/>
    <col min="3" max="3" width="20.83203125" customWidth="1"/>
    <col min="4" max="4" width="24.6640625" customWidth="1"/>
    <col min="5" max="5" width="12.83203125" customWidth="1"/>
    <col min="6" max="6" width="14.33203125" customWidth="1"/>
    <col min="7" max="7" width="24.83203125" customWidth="1"/>
    <col min="8" max="8" width="14.5" customWidth="1"/>
    <col min="9" max="9" width="13.83203125" customWidth="1"/>
    <col min="10" max="10" width="13" customWidth="1"/>
    <col min="11" max="11" width="16" customWidth="1"/>
    <col min="12" max="13" width="13.33203125" customWidth="1"/>
    <col min="14" max="14" width="13" customWidth="1"/>
    <col min="15" max="15" width="22.5" customWidth="1"/>
    <col min="16" max="16" width="22.1640625" customWidth="1"/>
    <col min="17" max="17" width="17.33203125" customWidth="1"/>
  </cols>
  <sheetData>
    <row r="3" spans="1:19" ht="15" x14ac:dyDescent="0.2">
      <c r="A3" s="44" t="s">
        <v>64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</row>
    <row r="4" spans="1:19" ht="15" x14ac:dyDescent="0.2">
      <c r="A4" s="32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</row>
    <row r="5" spans="1:19" ht="15" x14ac:dyDescent="0.2">
      <c r="A5" s="45" t="s">
        <v>77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</row>
    <row r="6" spans="1:19" ht="15" x14ac:dyDescent="0.2">
      <c r="A6" s="45" t="s">
        <v>37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</row>
    <row r="7" spans="1:19" ht="15" x14ac:dyDescent="0.25">
      <c r="A7" s="46" t="s">
        <v>21</v>
      </c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</row>
    <row r="8" spans="1:19" ht="15" x14ac:dyDescent="0.2">
      <c r="A8" s="47" t="s">
        <v>69</v>
      </c>
      <c r="B8" s="47"/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</row>
    <row r="9" spans="1:19" ht="15" x14ac:dyDescent="0.2">
      <c r="A9" s="47" t="s">
        <v>71</v>
      </c>
      <c r="B9" s="47"/>
      <c r="C9" s="47"/>
      <c r="D9" s="47"/>
      <c r="E9" s="47"/>
      <c r="F9" s="47"/>
      <c r="G9" s="47"/>
      <c r="H9" s="47"/>
      <c r="I9" s="47"/>
      <c r="J9" s="47"/>
      <c r="K9" s="47"/>
      <c r="L9" s="47"/>
      <c r="M9" s="38"/>
      <c r="N9" s="2"/>
      <c r="O9" s="2"/>
      <c r="P9" s="2"/>
      <c r="Q9" s="2"/>
    </row>
    <row r="10" spans="1:19" ht="14.25" customHeight="1" x14ac:dyDescent="0.2">
      <c r="A10" s="48" t="s">
        <v>72</v>
      </c>
      <c r="B10" s="49"/>
      <c r="C10" s="49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49"/>
      <c r="S10" s="49"/>
    </row>
    <row r="11" spans="1:19" ht="14.25" customHeight="1" x14ac:dyDescent="0.2">
      <c r="A11" s="48" t="s">
        <v>73</v>
      </c>
      <c r="B11" s="49"/>
      <c r="C11" s="49"/>
      <c r="D11" s="49"/>
      <c r="E11" s="49"/>
      <c r="F11" s="49"/>
      <c r="G11" s="49"/>
      <c r="H11" s="49"/>
      <c r="I11" s="49"/>
      <c r="J11" s="49"/>
      <c r="K11" s="49"/>
      <c r="L11" s="49"/>
      <c r="M11" s="49"/>
      <c r="N11" s="49"/>
      <c r="O11" s="49"/>
      <c r="P11" s="49"/>
      <c r="Q11" s="49"/>
      <c r="R11" s="49"/>
      <c r="S11" s="49"/>
    </row>
    <row r="12" spans="1:19" ht="14.25" customHeight="1" x14ac:dyDescent="0.2">
      <c r="A12" s="48" t="s">
        <v>74</v>
      </c>
      <c r="B12" s="49"/>
      <c r="C12" s="49"/>
      <c r="D12" s="49"/>
      <c r="E12" s="49"/>
      <c r="F12" s="49"/>
      <c r="G12" s="49"/>
      <c r="H12" s="49"/>
      <c r="I12" s="49"/>
      <c r="J12" s="49"/>
      <c r="K12" s="49"/>
      <c r="L12" s="49"/>
      <c r="M12" s="49"/>
      <c r="N12" s="49"/>
      <c r="O12" s="49"/>
      <c r="P12" s="49"/>
      <c r="Q12" s="49"/>
      <c r="R12" s="49"/>
      <c r="S12" s="49"/>
    </row>
    <row r="13" spans="1:19" ht="12.75" x14ac:dyDescent="0.2">
      <c r="A13" s="43"/>
      <c r="B13" s="43"/>
      <c r="C13" s="43"/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43"/>
      <c r="P13" s="43"/>
      <c r="Q13" s="43"/>
    </row>
    <row r="14" spans="1:19" ht="13.5" thickBot="1" x14ac:dyDescent="0.25">
      <c r="A14" s="3"/>
      <c r="B14" s="3"/>
      <c r="C14" s="4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</row>
    <row r="15" spans="1:19" ht="51.75" thickBot="1" x14ac:dyDescent="0.25">
      <c r="A15" s="16" t="s">
        <v>0</v>
      </c>
      <c r="B15" s="26" t="s">
        <v>1</v>
      </c>
      <c r="C15" s="27" t="s">
        <v>15</v>
      </c>
      <c r="D15" s="19" t="s">
        <v>2</v>
      </c>
      <c r="E15" s="28" t="s">
        <v>17</v>
      </c>
      <c r="F15" s="28" t="s">
        <v>18</v>
      </c>
      <c r="G15" s="19" t="s">
        <v>3</v>
      </c>
      <c r="H15" s="29" t="s">
        <v>234</v>
      </c>
      <c r="I15" s="29" t="s">
        <v>10</v>
      </c>
      <c r="J15" s="19" t="s">
        <v>11</v>
      </c>
      <c r="K15" s="19" t="s">
        <v>12</v>
      </c>
      <c r="L15" s="28" t="s">
        <v>13</v>
      </c>
      <c r="M15" s="28" t="s">
        <v>34</v>
      </c>
      <c r="N15" s="19" t="s">
        <v>4</v>
      </c>
      <c r="O15" s="19" t="s">
        <v>5</v>
      </c>
      <c r="P15" s="19" t="s">
        <v>6</v>
      </c>
      <c r="Q15" s="16" t="s">
        <v>14</v>
      </c>
    </row>
    <row r="16" spans="1:19" ht="25.5" x14ac:dyDescent="0.2">
      <c r="A16" s="15">
        <v>1</v>
      </c>
      <c r="B16" s="14" t="s">
        <v>153</v>
      </c>
      <c r="C16" s="13" t="s">
        <v>16</v>
      </c>
      <c r="D16" s="13" t="s">
        <v>20</v>
      </c>
      <c r="E16" s="15" t="s">
        <v>66</v>
      </c>
      <c r="F16" s="15" t="s">
        <v>66</v>
      </c>
      <c r="G16" s="13" t="s">
        <v>19</v>
      </c>
      <c r="H16" s="15">
        <v>14</v>
      </c>
      <c r="I16" s="15">
        <v>0</v>
      </c>
      <c r="J16" s="15">
        <v>0</v>
      </c>
      <c r="K16" s="15">
        <v>5</v>
      </c>
      <c r="L16" s="23">
        <v>5</v>
      </c>
      <c r="M16" s="23">
        <v>3</v>
      </c>
      <c r="N16" s="24">
        <v>27</v>
      </c>
      <c r="O16" s="24">
        <v>60</v>
      </c>
      <c r="P16" s="33">
        <f t="shared" ref="P16:P37" si="0">N16/O16</f>
        <v>0.45</v>
      </c>
      <c r="Q16" s="25" t="s">
        <v>193</v>
      </c>
    </row>
    <row r="17" spans="1:17" ht="25.5" x14ac:dyDescent="0.2">
      <c r="A17" s="6">
        <v>2</v>
      </c>
      <c r="B17" s="14" t="s">
        <v>156</v>
      </c>
      <c r="C17" s="13" t="s">
        <v>16</v>
      </c>
      <c r="D17" s="13" t="s">
        <v>20</v>
      </c>
      <c r="E17" s="15" t="s">
        <v>66</v>
      </c>
      <c r="F17" s="15" t="s">
        <v>66</v>
      </c>
      <c r="G17" s="13" t="s">
        <v>19</v>
      </c>
      <c r="H17" s="15">
        <v>13</v>
      </c>
      <c r="I17" s="6">
        <v>0</v>
      </c>
      <c r="J17" s="6">
        <v>0</v>
      </c>
      <c r="K17" s="6">
        <v>6</v>
      </c>
      <c r="L17" s="20">
        <v>4</v>
      </c>
      <c r="M17" s="20">
        <v>3</v>
      </c>
      <c r="N17" s="21">
        <v>26</v>
      </c>
      <c r="O17" s="24">
        <v>60</v>
      </c>
      <c r="P17" s="33">
        <f t="shared" si="0"/>
        <v>0.43333333333333335</v>
      </c>
      <c r="Q17" s="25" t="s">
        <v>193</v>
      </c>
    </row>
    <row r="18" spans="1:17" ht="25.5" x14ac:dyDescent="0.2">
      <c r="A18" s="15">
        <v>3</v>
      </c>
      <c r="B18" s="14" t="s">
        <v>155</v>
      </c>
      <c r="C18" s="13" t="s">
        <v>16</v>
      </c>
      <c r="D18" s="13" t="s">
        <v>20</v>
      </c>
      <c r="E18" s="15" t="s">
        <v>66</v>
      </c>
      <c r="F18" s="15" t="s">
        <v>66</v>
      </c>
      <c r="G18" s="13" t="s">
        <v>19</v>
      </c>
      <c r="H18" s="15">
        <v>12</v>
      </c>
      <c r="I18" s="6">
        <v>0</v>
      </c>
      <c r="J18" s="6">
        <v>0</v>
      </c>
      <c r="K18" s="6">
        <v>5</v>
      </c>
      <c r="L18" s="20">
        <v>5</v>
      </c>
      <c r="M18" s="20">
        <v>3</v>
      </c>
      <c r="N18" s="21">
        <v>25</v>
      </c>
      <c r="O18" s="24">
        <v>60</v>
      </c>
      <c r="P18" s="33">
        <f t="shared" si="0"/>
        <v>0.41666666666666669</v>
      </c>
      <c r="Q18" s="25" t="s">
        <v>193</v>
      </c>
    </row>
    <row r="19" spans="1:17" ht="25.5" x14ac:dyDescent="0.2">
      <c r="A19" s="6">
        <v>4</v>
      </c>
      <c r="B19" s="14" t="s">
        <v>154</v>
      </c>
      <c r="C19" s="13" t="s">
        <v>16</v>
      </c>
      <c r="D19" s="13" t="s">
        <v>20</v>
      </c>
      <c r="E19" s="15" t="s">
        <v>66</v>
      </c>
      <c r="F19" s="15" t="s">
        <v>66</v>
      </c>
      <c r="G19" s="13" t="s">
        <v>19</v>
      </c>
      <c r="H19" s="15">
        <v>11</v>
      </c>
      <c r="I19" s="6">
        <v>0</v>
      </c>
      <c r="J19" s="6">
        <v>0</v>
      </c>
      <c r="K19" s="6">
        <v>6</v>
      </c>
      <c r="L19" s="20">
        <v>3</v>
      </c>
      <c r="M19" s="20">
        <v>3</v>
      </c>
      <c r="N19" s="21">
        <v>23</v>
      </c>
      <c r="O19" s="24">
        <v>60</v>
      </c>
      <c r="P19" s="33">
        <f t="shared" si="0"/>
        <v>0.38333333333333336</v>
      </c>
      <c r="Q19" s="25" t="s">
        <v>193</v>
      </c>
    </row>
    <row r="20" spans="1:17" ht="25.5" x14ac:dyDescent="0.2">
      <c r="A20" s="15">
        <v>5</v>
      </c>
      <c r="B20" s="14" t="s">
        <v>157</v>
      </c>
      <c r="C20" s="13" t="s">
        <v>16</v>
      </c>
      <c r="D20" s="13" t="s">
        <v>20</v>
      </c>
      <c r="E20" s="15" t="s">
        <v>66</v>
      </c>
      <c r="F20" s="15" t="s">
        <v>66</v>
      </c>
      <c r="G20" s="13" t="s">
        <v>19</v>
      </c>
      <c r="H20" s="15">
        <v>10</v>
      </c>
      <c r="I20" s="6">
        <v>0</v>
      </c>
      <c r="J20" s="6">
        <v>0</v>
      </c>
      <c r="K20" s="6">
        <v>5</v>
      </c>
      <c r="L20" s="20">
        <v>5</v>
      </c>
      <c r="M20" s="20">
        <v>0</v>
      </c>
      <c r="N20" s="21">
        <v>20</v>
      </c>
      <c r="O20" s="24">
        <v>60</v>
      </c>
      <c r="P20" s="33">
        <f t="shared" si="0"/>
        <v>0.33333333333333331</v>
      </c>
      <c r="Q20" s="25" t="s">
        <v>193</v>
      </c>
    </row>
    <row r="21" spans="1:17" ht="25.5" x14ac:dyDescent="0.2">
      <c r="A21" s="6">
        <v>6</v>
      </c>
      <c r="B21" s="14" t="s">
        <v>145</v>
      </c>
      <c r="C21" s="13" t="s">
        <v>16</v>
      </c>
      <c r="D21" s="13" t="s">
        <v>20</v>
      </c>
      <c r="E21" s="15" t="s">
        <v>65</v>
      </c>
      <c r="F21" s="15" t="s">
        <v>65</v>
      </c>
      <c r="G21" s="13" t="s">
        <v>19</v>
      </c>
      <c r="H21" s="15">
        <v>12</v>
      </c>
      <c r="I21" s="6">
        <v>0</v>
      </c>
      <c r="J21" s="6">
        <v>0</v>
      </c>
      <c r="K21" s="6">
        <v>4</v>
      </c>
      <c r="L21" s="20">
        <v>2</v>
      </c>
      <c r="M21" s="20">
        <v>1</v>
      </c>
      <c r="N21" s="21">
        <v>19</v>
      </c>
      <c r="O21" s="24">
        <v>60</v>
      </c>
      <c r="P21" s="33">
        <f t="shared" si="0"/>
        <v>0.31666666666666665</v>
      </c>
      <c r="Q21" s="25" t="s">
        <v>193</v>
      </c>
    </row>
    <row r="22" spans="1:17" ht="25.5" x14ac:dyDescent="0.2">
      <c r="A22" s="15">
        <v>7</v>
      </c>
      <c r="B22" s="14" t="s">
        <v>137</v>
      </c>
      <c r="C22" s="13" t="s">
        <v>16</v>
      </c>
      <c r="D22" s="13" t="s">
        <v>20</v>
      </c>
      <c r="E22" s="15" t="s">
        <v>65</v>
      </c>
      <c r="F22" s="15" t="s">
        <v>65</v>
      </c>
      <c r="G22" s="13" t="s">
        <v>19</v>
      </c>
      <c r="H22" s="15">
        <v>6</v>
      </c>
      <c r="I22" s="6">
        <v>0</v>
      </c>
      <c r="J22" s="6">
        <v>0</v>
      </c>
      <c r="K22" s="6">
        <v>3</v>
      </c>
      <c r="L22" s="20">
        <v>3</v>
      </c>
      <c r="M22" s="20">
        <v>3</v>
      </c>
      <c r="N22" s="21">
        <v>15</v>
      </c>
      <c r="O22" s="24">
        <v>60</v>
      </c>
      <c r="P22" s="33">
        <f t="shared" si="0"/>
        <v>0.25</v>
      </c>
      <c r="Q22" s="25" t="s">
        <v>193</v>
      </c>
    </row>
    <row r="23" spans="1:17" ht="25.5" x14ac:dyDescent="0.2">
      <c r="A23" s="6">
        <v>8</v>
      </c>
      <c r="B23" s="14" t="s">
        <v>141</v>
      </c>
      <c r="C23" s="13" t="s">
        <v>16</v>
      </c>
      <c r="D23" s="13" t="s">
        <v>20</v>
      </c>
      <c r="E23" s="15" t="s">
        <v>65</v>
      </c>
      <c r="F23" s="15" t="s">
        <v>65</v>
      </c>
      <c r="G23" s="13" t="s">
        <v>19</v>
      </c>
      <c r="H23" s="15">
        <v>9</v>
      </c>
      <c r="I23" s="6">
        <v>0</v>
      </c>
      <c r="J23" s="6">
        <v>0</v>
      </c>
      <c r="K23" s="6">
        <v>4</v>
      </c>
      <c r="L23" s="6">
        <v>1</v>
      </c>
      <c r="M23" s="6">
        <v>0</v>
      </c>
      <c r="N23" s="21">
        <v>14</v>
      </c>
      <c r="O23" s="24">
        <v>60</v>
      </c>
      <c r="P23" s="33">
        <f t="shared" si="0"/>
        <v>0.23333333333333334</v>
      </c>
      <c r="Q23" s="25" t="s">
        <v>193</v>
      </c>
    </row>
    <row r="24" spans="1:17" ht="25.5" x14ac:dyDescent="0.2">
      <c r="A24" s="15">
        <v>9</v>
      </c>
      <c r="B24" s="14" t="s">
        <v>142</v>
      </c>
      <c r="C24" s="13" t="s">
        <v>16</v>
      </c>
      <c r="D24" s="13" t="s">
        <v>20</v>
      </c>
      <c r="E24" s="15" t="s">
        <v>65</v>
      </c>
      <c r="F24" s="15" t="s">
        <v>65</v>
      </c>
      <c r="G24" s="13" t="s">
        <v>19</v>
      </c>
      <c r="H24" s="15">
        <v>9</v>
      </c>
      <c r="I24" s="6">
        <v>0</v>
      </c>
      <c r="J24" s="6">
        <v>0</v>
      </c>
      <c r="K24" s="6">
        <v>4</v>
      </c>
      <c r="L24" s="20">
        <v>1</v>
      </c>
      <c r="M24" s="20">
        <v>0</v>
      </c>
      <c r="N24" s="21">
        <v>14</v>
      </c>
      <c r="O24" s="24">
        <v>60</v>
      </c>
      <c r="P24" s="33">
        <f t="shared" si="0"/>
        <v>0.23333333333333334</v>
      </c>
      <c r="Q24" s="25" t="s">
        <v>193</v>
      </c>
    </row>
    <row r="25" spans="1:17" ht="25.5" x14ac:dyDescent="0.2">
      <c r="A25" s="6">
        <v>10</v>
      </c>
      <c r="B25" s="14" t="s">
        <v>136</v>
      </c>
      <c r="C25" s="13" t="s">
        <v>16</v>
      </c>
      <c r="D25" s="13" t="s">
        <v>20</v>
      </c>
      <c r="E25" s="15" t="s">
        <v>65</v>
      </c>
      <c r="F25" s="15" t="s">
        <v>65</v>
      </c>
      <c r="G25" s="13" t="s">
        <v>19</v>
      </c>
      <c r="H25" s="15">
        <v>5</v>
      </c>
      <c r="I25" s="6">
        <v>0</v>
      </c>
      <c r="J25" s="6">
        <v>0</v>
      </c>
      <c r="K25" s="6">
        <v>3</v>
      </c>
      <c r="L25" s="20">
        <v>2</v>
      </c>
      <c r="M25" s="20">
        <v>3</v>
      </c>
      <c r="N25" s="21">
        <v>13</v>
      </c>
      <c r="O25" s="24">
        <v>60</v>
      </c>
      <c r="P25" s="33">
        <f t="shared" si="0"/>
        <v>0.21666666666666667</v>
      </c>
      <c r="Q25" s="25" t="s">
        <v>193</v>
      </c>
    </row>
    <row r="26" spans="1:17" ht="25.5" x14ac:dyDescent="0.2">
      <c r="A26" s="15">
        <v>11</v>
      </c>
      <c r="B26" s="14" t="s">
        <v>138</v>
      </c>
      <c r="C26" s="13" t="s">
        <v>16</v>
      </c>
      <c r="D26" s="13" t="s">
        <v>20</v>
      </c>
      <c r="E26" s="15" t="s">
        <v>65</v>
      </c>
      <c r="F26" s="15" t="s">
        <v>65</v>
      </c>
      <c r="G26" s="13" t="s">
        <v>19</v>
      </c>
      <c r="H26" s="15">
        <v>9</v>
      </c>
      <c r="I26" s="6">
        <v>0</v>
      </c>
      <c r="J26" s="6">
        <v>0</v>
      </c>
      <c r="K26" s="6">
        <v>1</v>
      </c>
      <c r="L26" s="20">
        <v>3</v>
      </c>
      <c r="M26" s="20">
        <v>0</v>
      </c>
      <c r="N26" s="21">
        <v>13</v>
      </c>
      <c r="O26" s="24">
        <v>60</v>
      </c>
      <c r="P26" s="33">
        <f t="shared" si="0"/>
        <v>0.21666666666666667</v>
      </c>
      <c r="Q26" s="25" t="s">
        <v>193</v>
      </c>
    </row>
    <row r="27" spans="1:17" ht="25.5" x14ac:dyDescent="0.2">
      <c r="A27" s="6">
        <v>12</v>
      </c>
      <c r="B27" s="14" t="s">
        <v>139</v>
      </c>
      <c r="C27" s="13" t="s">
        <v>16</v>
      </c>
      <c r="D27" s="13" t="s">
        <v>20</v>
      </c>
      <c r="E27" s="15" t="s">
        <v>65</v>
      </c>
      <c r="F27" s="15" t="s">
        <v>65</v>
      </c>
      <c r="G27" s="13" t="s">
        <v>19</v>
      </c>
      <c r="H27" s="15">
        <v>8</v>
      </c>
      <c r="I27" s="6">
        <v>0</v>
      </c>
      <c r="J27" s="6">
        <v>0</v>
      </c>
      <c r="K27" s="6">
        <v>2</v>
      </c>
      <c r="L27" s="20">
        <v>3</v>
      </c>
      <c r="M27" s="20">
        <v>0</v>
      </c>
      <c r="N27" s="21">
        <v>13</v>
      </c>
      <c r="O27" s="24">
        <v>60</v>
      </c>
      <c r="P27" s="33">
        <f t="shared" si="0"/>
        <v>0.21666666666666667</v>
      </c>
      <c r="Q27" s="25" t="s">
        <v>193</v>
      </c>
    </row>
    <row r="28" spans="1:17" ht="25.5" x14ac:dyDescent="0.2">
      <c r="A28" s="15">
        <v>13</v>
      </c>
      <c r="B28" s="14" t="s">
        <v>143</v>
      </c>
      <c r="C28" s="13" t="s">
        <v>16</v>
      </c>
      <c r="D28" s="13" t="s">
        <v>20</v>
      </c>
      <c r="E28" s="15" t="s">
        <v>65</v>
      </c>
      <c r="F28" s="15" t="s">
        <v>65</v>
      </c>
      <c r="G28" s="13" t="s">
        <v>19</v>
      </c>
      <c r="H28" s="15">
        <v>5</v>
      </c>
      <c r="I28" s="6">
        <v>0</v>
      </c>
      <c r="J28" s="6">
        <v>0</v>
      </c>
      <c r="K28" s="6">
        <v>2</v>
      </c>
      <c r="L28" s="20">
        <v>2</v>
      </c>
      <c r="M28" s="20">
        <v>0</v>
      </c>
      <c r="N28" s="21">
        <v>9</v>
      </c>
      <c r="O28" s="24">
        <v>60</v>
      </c>
      <c r="P28" s="33">
        <f t="shared" si="0"/>
        <v>0.15</v>
      </c>
      <c r="Q28" s="25" t="s">
        <v>193</v>
      </c>
    </row>
    <row r="29" spans="1:17" ht="25.5" x14ac:dyDescent="0.2">
      <c r="A29" s="6">
        <v>14</v>
      </c>
      <c r="B29" s="14" t="s">
        <v>144</v>
      </c>
      <c r="C29" s="13" t="s">
        <v>16</v>
      </c>
      <c r="D29" s="13" t="s">
        <v>20</v>
      </c>
      <c r="E29" s="15" t="s">
        <v>65</v>
      </c>
      <c r="F29" s="15" t="s">
        <v>65</v>
      </c>
      <c r="G29" s="13" t="s">
        <v>19</v>
      </c>
      <c r="H29" s="15">
        <v>5</v>
      </c>
      <c r="I29" s="6">
        <v>0</v>
      </c>
      <c r="J29" s="6">
        <v>0</v>
      </c>
      <c r="K29" s="6">
        <v>2</v>
      </c>
      <c r="L29" s="20">
        <v>2</v>
      </c>
      <c r="M29" s="20">
        <v>0</v>
      </c>
      <c r="N29" s="21">
        <v>9</v>
      </c>
      <c r="O29" s="24">
        <v>60</v>
      </c>
      <c r="P29" s="33">
        <f t="shared" si="0"/>
        <v>0.15</v>
      </c>
      <c r="Q29" s="25" t="s">
        <v>193</v>
      </c>
    </row>
    <row r="30" spans="1:17" ht="25.5" x14ac:dyDescent="0.2">
      <c r="A30" s="15">
        <v>15</v>
      </c>
      <c r="B30" s="14" t="s">
        <v>146</v>
      </c>
      <c r="C30" s="13" t="s">
        <v>16</v>
      </c>
      <c r="D30" s="13" t="s">
        <v>20</v>
      </c>
      <c r="E30" s="15" t="s">
        <v>65</v>
      </c>
      <c r="F30" s="15" t="s">
        <v>65</v>
      </c>
      <c r="G30" s="13" t="s">
        <v>19</v>
      </c>
      <c r="H30" s="15">
        <v>5</v>
      </c>
      <c r="I30" s="6">
        <v>0</v>
      </c>
      <c r="J30" s="6">
        <v>0</v>
      </c>
      <c r="K30" s="6">
        <v>3</v>
      </c>
      <c r="L30" s="20">
        <v>1</v>
      </c>
      <c r="M30" s="20">
        <v>0</v>
      </c>
      <c r="N30" s="21">
        <v>9</v>
      </c>
      <c r="O30" s="24">
        <v>60</v>
      </c>
      <c r="P30" s="33">
        <f t="shared" si="0"/>
        <v>0.15</v>
      </c>
      <c r="Q30" s="25" t="s">
        <v>193</v>
      </c>
    </row>
    <row r="31" spans="1:17" ht="25.5" x14ac:dyDescent="0.2">
      <c r="A31" s="6">
        <v>16</v>
      </c>
      <c r="B31" s="14" t="s">
        <v>148</v>
      </c>
      <c r="C31" s="13" t="s">
        <v>16</v>
      </c>
      <c r="D31" s="13" t="s">
        <v>20</v>
      </c>
      <c r="E31" s="15" t="s">
        <v>65</v>
      </c>
      <c r="F31" s="15" t="s">
        <v>65</v>
      </c>
      <c r="G31" s="13" t="s">
        <v>19</v>
      </c>
      <c r="H31" s="15">
        <v>7</v>
      </c>
      <c r="I31" s="6">
        <v>0</v>
      </c>
      <c r="J31" s="6">
        <v>0</v>
      </c>
      <c r="K31" s="6">
        <v>1</v>
      </c>
      <c r="L31" s="20">
        <v>0</v>
      </c>
      <c r="M31" s="20">
        <v>0</v>
      </c>
      <c r="N31" s="21">
        <v>8</v>
      </c>
      <c r="O31" s="24">
        <v>60</v>
      </c>
      <c r="P31" s="33">
        <f t="shared" si="0"/>
        <v>0.13333333333333333</v>
      </c>
      <c r="Q31" s="25" t="s">
        <v>193</v>
      </c>
    </row>
    <row r="32" spans="1:17" ht="25.5" x14ac:dyDescent="0.2">
      <c r="A32" s="15">
        <v>17</v>
      </c>
      <c r="B32" s="14" t="s">
        <v>150</v>
      </c>
      <c r="C32" s="13" t="s">
        <v>16</v>
      </c>
      <c r="D32" s="13" t="s">
        <v>20</v>
      </c>
      <c r="E32" s="15" t="s">
        <v>65</v>
      </c>
      <c r="F32" s="15" t="s">
        <v>65</v>
      </c>
      <c r="G32" s="13" t="s">
        <v>19</v>
      </c>
      <c r="H32" s="15">
        <v>3</v>
      </c>
      <c r="I32" s="6">
        <v>0</v>
      </c>
      <c r="J32" s="6">
        <v>0</v>
      </c>
      <c r="K32" s="6">
        <v>2</v>
      </c>
      <c r="L32" s="20">
        <v>2</v>
      </c>
      <c r="M32" s="20">
        <v>0</v>
      </c>
      <c r="N32" s="21">
        <v>7</v>
      </c>
      <c r="O32" s="24">
        <v>60</v>
      </c>
      <c r="P32" s="33">
        <f t="shared" si="0"/>
        <v>0.11666666666666667</v>
      </c>
      <c r="Q32" s="25" t="s">
        <v>193</v>
      </c>
    </row>
    <row r="33" spans="1:17" ht="25.5" x14ac:dyDescent="0.2">
      <c r="A33" s="6">
        <v>18</v>
      </c>
      <c r="B33" s="14" t="s">
        <v>147</v>
      </c>
      <c r="C33" s="13" t="s">
        <v>16</v>
      </c>
      <c r="D33" s="13" t="s">
        <v>20</v>
      </c>
      <c r="E33" s="6" t="s">
        <v>65</v>
      </c>
      <c r="F33" s="6" t="s">
        <v>65</v>
      </c>
      <c r="G33" s="13" t="s">
        <v>19</v>
      </c>
      <c r="H33" s="15">
        <v>5</v>
      </c>
      <c r="I33" s="6">
        <v>0</v>
      </c>
      <c r="J33" s="6">
        <v>0</v>
      </c>
      <c r="K33" s="6">
        <v>1</v>
      </c>
      <c r="L33" s="20">
        <v>0</v>
      </c>
      <c r="M33" s="20">
        <v>0</v>
      </c>
      <c r="N33" s="21">
        <v>6</v>
      </c>
      <c r="O33" s="24">
        <v>60</v>
      </c>
      <c r="P33" s="33">
        <f t="shared" si="0"/>
        <v>0.1</v>
      </c>
      <c r="Q33" s="25" t="s">
        <v>193</v>
      </c>
    </row>
    <row r="34" spans="1:17" ht="25.5" x14ac:dyDescent="0.2">
      <c r="A34" s="15">
        <v>19</v>
      </c>
      <c r="B34" s="14" t="s">
        <v>140</v>
      </c>
      <c r="C34" s="13" t="s">
        <v>16</v>
      </c>
      <c r="D34" s="13" t="s">
        <v>20</v>
      </c>
      <c r="E34" s="6" t="s">
        <v>65</v>
      </c>
      <c r="F34" s="6" t="s">
        <v>65</v>
      </c>
      <c r="G34" s="13" t="s">
        <v>19</v>
      </c>
      <c r="H34" s="15">
        <v>4</v>
      </c>
      <c r="I34" s="6">
        <v>0</v>
      </c>
      <c r="J34" s="6">
        <v>0</v>
      </c>
      <c r="K34" s="6">
        <v>1</v>
      </c>
      <c r="L34" s="20">
        <v>0</v>
      </c>
      <c r="M34" s="20">
        <v>0</v>
      </c>
      <c r="N34" s="21">
        <v>5</v>
      </c>
      <c r="O34" s="24">
        <v>60</v>
      </c>
      <c r="P34" s="33">
        <f t="shared" si="0"/>
        <v>8.3333333333333329E-2</v>
      </c>
      <c r="Q34" s="25" t="s">
        <v>193</v>
      </c>
    </row>
    <row r="35" spans="1:17" ht="25.5" x14ac:dyDescent="0.2">
      <c r="A35" s="6">
        <v>20</v>
      </c>
      <c r="B35" s="14" t="s">
        <v>149</v>
      </c>
      <c r="C35" s="13" t="s">
        <v>16</v>
      </c>
      <c r="D35" s="13" t="s">
        <v>20</v>
      </c>
      <c r="E35" s="6" t="s">
        <v>65</v>
      </c>
      <c r="F35" s="6" t="s">
        <v>65</v>
      </c>
      <c r="G35" s="13" t="s">
        <v>19</v>
      </c>
      <c r="H35" s="15">
        <v>1</v>
      </c>
      <c r="I35" s="6">
        <v>0</v>
      </c>
      <c r="J35" s="6">
        <v>0</v>
      </c>
      <c r="K35" s="6">
        <v>2</v>
      </c>
      <c r="L35" s="20">
        <v>2</v>
      </c>
      <c r="M35" s="20">
        <v>0</v>
      </c>
      <c r="N35" s="21">
        <v>5</v>
      </c>
      <c r="O35" s="24">
        <v>60</v>
      </c>
      <c r="P35" s="33">
        <f t="shared" si="0"/>
        <v>8.3333333333333329E-2</v>
      </c>
      <c r="Q35" s="25" t="s">
        <v>193</v>
      </c>
    </row>
    <row r="36" spans="1:17" ht="25.5" x14ac:dyDescent="0.2">
      <c r="A36" s="15">
        <v>21</v>
      </c>
      <c r="B36" s="14" t="s">
        <v>151</v>
      </c>
      <c r="C36" s="13" t="s">
        <v>16</v>
      </c>
      <c r="D36" s="13" t="s">
        <v>20</v>
      </c>
      <c r="E36" s="6" t="s">
        <v>65</v>
      </c>
      <c r="F36" s="6" t="s">
        <v>65</v>
      </c>
      <c r="G36" s="13" t="s">
        <v>19</v>
      </c>
      <c r="H36" s="15">
        <v>1</v>
      </c>
      <c r="I36" s="6">
        <v>0</v>
      </c>
      <c r="J36" s="6">
        <v>0</v>
      </c>
      <c r="K36" s="6">
        <v>1</v>
      </c>
      <c r="L36" s="20">
        <v>0</v>
      </c>
      <c r="M36" s="20">
        <v>0</v>
      </c>
      <c r="N36" s="21">
        <v>2</v>
      </c>
      <c r="O36" s="24">
        <v>60</v>
      </c>
      <c r="P36" s="33">
        <f t="shared" si="0"/>
        <v>3.3333333333333333E-2</v>
      </c>
      <c r="Q36" s="25" t="s">
        <v>193</v>
      </c>
    </row>
    <row r="37" spans="1:17" ht="25.5" x14ac:dyDescent="0.2">
      <c r="A37" s="6">
        <v>22</v>
      </c>
      <c r="B37" s="14" t="s">
        <v>152</v>
      </c>
      <c r="C37" s="13" t="s">
        <v>16</v>
      </c>
      <c r="D37" s="13" t="s">
        <v>20</v>
      </c>
      <c r="E37" s="6" t="s">
        <v>65</v>
      </c>
      <c r="F37" s="6" t="s">
        <v>65</v>
      </c>
      <c r="G37" s="13" t="s">
        <v>19</v>
      </c>
      <c r="H37" s="15">
        <v>1</v>
      </c>
      <c r="I37" s="6">
        <v>0</v>
      </c>
      <c r="J37" s="6">
        <v>0</v>
      </c>
      <c r="K37" s="6">
        <v>1</v>
      </c>
      <c r="L37" s="20">
        <v>0</v>
      </c>
      <c r="M37" s="20">
        <v>0</v>
      </c>
      <c r="N37" s="21">
        <v>2</v>
      </c>
      <c r="O37" s="24">
        <v>60</v>
      </c>
      <c r="P37" s="33">
        <f t="shared" si="0"/>
        <v>3.3333333333333333E-2</v>
      </c>
      <c r="Q37" s="25" t="s">
        <v>193</v>
      </c>
    </row>
    <row r="38" spans="1:17" ht="12.75" x14ac:dyDescent="0.2">
      <c r="B38" s="5"/>
      <c r="C38" s="5"/>
      <c r="D38" s="5"/>
      <c r="E38" s="5"/>
      <c r="F38" s="5"/>
      <c r="G38" s="7"/>
      <c r="H38" s="7"/>
      <c r="I38" s="5"/>
      <c r="J38" s="5"/>
      <c r="K38" s="5"/>
      <c r="L38" s="5"/>
      <c r="M38" s="5"/>
      <c r="N38" s="5"/>
      <c r="O38" s="5"/>
      <c r="P38" s="5"/>
      <c r="Q38" s="5"/>
    </row>
    <row r="39" spans="1:17" ht="12.75" x14ac:dyDescent="0.2">
      <c r="B39" s="5"/>
      <c r="C39" s="5"/>
      <c r="D39" s="5"/>
      <c r="E39" s="5"/>
      <c r="F39" s="5"/>
      <c r="G39" s="7"/>
      <c r="H39" s="7"/>
      <c r="I39" s="5"/>
      <c r="J39" s="5"/>
      <c r="K39" s="5"/>
      <c r="L39" s="5"/>
      <c r="M39" s="5"/>
      <c r="N39" s="5"/>
      <c r="O39" s="5"/>
      <c r="P39" s="5"/>
      <c r="Q39" s="5"/>
    </row>
    <row r="40" spans="1:17" ht="25.5" x14ac:dyDescent="0.2">
      <c r="B40" s="11" t="s">
        <v>7</v>
      </c>
      <c r="C40" s="7"/>
      <c r="D40" s="7"/>
      <c r="E40" s="7"/>
      <c r="F40" s="7"/>
      <c r="G40" s="7" t="s">
        <v>8</v>
      </c>
      <c r="H40" s="7"/>
      <c r="I40" s="5"/>
      <c r="J40" s="5"/>
      <c r="K40" s="5"/>
      <c r="L40" s="5"/>
      <c r="M40" s="5"/>
      <c r="N40" s="5"/>
      <c r="O40" s="5"/>
      <c r="P40" s="5"/>
      <c r="Q40" s="5"/>
    </row>
    <row r="41" spans="1:17" ht="12.75" x14ac:dyDescent="0.2">
      <c r="B41" s="12" t="s">
        <v>9</v>
      </c>
      <c r="C41" s="3"/>
      <c r="D41" s="3"/>
      <c r="E41" s="3"/>
      <c r="F41" s="3"/>
      <c r="G41" s="3"/>
      <c r="H41" s="3"/>
      <c r="I41" s="5"/>
      <c r="J41" s="5"/>
      <c r="K41" s="5"/>
      <c r="L41" s="5"/>
      <c r="M41" s="5"/>
      <c r="N41" s="5"/>
      <c r="O41" s="5"/>
      <c r="P41" s="5"/>
      <c r="Q41" s="5"/>
    </row>
    <row r="42" spans="1:17" ht="25.5" x14ac:dyDescent="0.2">
      <c r="B42" s="5"/>
      <c r="C42" s="5"/>
      <c r="D42" s="5"/>
      <c r="E42" s="5"/>
      <c r="F42" s="5"/>
      <c r="G42" s="7" t="s">
        <v>8</v>
      </c>
      <c r="H42" s="7"/>
      <c r="I42" s="5"/>
      <c r="J42" s="5"/>
      <c r="K42" s="5"/>
      <c r="L42" s="5"/>
      <c r="M42" s="5"/>
      <c r="N42" s="5"/>
      <c r="O42" s="5"/>
      <c r="P42" s="5"/>
      <c r="Q42" s="5"/>
    </row>
    <row r="43" spans="1:17" ht="25.5" x14ac:dyDescent="0.2">
      <c r="B43" s="5"/>
      <c r="C43" s="5"/>
      <c r="D43" s="5"/>
      <c r="E43" s="5"/>
      <c r="F43" s="5"/>
      <c r="G43" s="7" t="s">
        <v>8</v>
      </c>
      <c r="H43" s="7"/>
      <c r="I43" s="5"/>
      <c r="J43" s="5"/>
      <c r="K43" s="5"/>
      <c r="L43" s="5"/>
      <c r="M43" s="5"/>
      <c r="N43" s="5"/>
      <c r="O43" s="5"/>
      <c r="P43" s="5"/>
      <c r="Q43" s="5"/>
    </row>
    <row r="44" spans="1:17" ht="25.5" x14ac:dyDescent="0.2">
      <c r="B44" s="5"/>
      <c r="C44" s="5"/>
      <c r="D44" s="5"/>
      <c r="E44" s="5"/>
      <c r="F44" s="5"/>
      <c r="G44" s="7" t="s">
        <v>8</v>
      </c>
      <c r="H44" s="7"/>
      <c r="I44" s="5"/>
      <c r="J44" s="5"/>
      <c r="K44" s="5"/>
      <c r="L44" s="5"/>
      <c r="M44" s="5"/>
      <c r="N44" s="5"/>
      <c r="O44" s="5"/>
      <c r="P44" s="5"/>
      <c r="Q44" s="5"/>
    </row>
    <row r="45" spans="1:17" ht="25.5" x14ac:dyDescent="0.2">
      <c r="B45" s="5"/>
      <c r="C45" s="5"/>
      <c r="D45" s="5"/>
      <c r="E45" s="5"/>
      <c r="F45" s="5"/>
      <c r="G45" s="7" t="s">
        <v>8</v>
      </c>
      <c r="H45" s="7"/>
    </row>
    <row r="46" spans="1:17" ht="25.5" x14ac:dyDescent="0.2">
      <c r="B46" s="5"/>
      <c r="C46" s="5"/>
      <c r="D46" s="5"/>
      <c r="E46" s="5"/>
      <c r="F46" s="5"/>
      <c r="G46" s="7" t="s">
        <v>8</v>
      </c>
      <c r="H46" s="7"/>
    </row>
    <row r="47" spans="1:17" ht="25.5" x14ac:dyDescent="0.2">
      <c r="B47" s="5"/>
      <c r="C47" s="5"/>
      <c r="D47" s="5"/>
      <c r="E47" s="5"/>
      <c r="F47" s="5"/>
      <c r="G47" s="7" t="s">
        <v>8</v>
      </c>
      <c r="H47" s="7"/>
    </row>
    <row r="48" spans="1:17" ht="25.5" x14ac:dyDescent="0.2">
      <c r="B48" s="5"/>
      <c r="C48" s="5"/>
      <c r="D48" s="5"/>
      <c r="E48" s="5"/>
      <c r="F48" s="5"/>
      <c r="G48" s="7" t="s">
        <v>8</v>
      </c>
      <c r="H48" s="7"/>
    </row>
    <row r="49" spans="2:8" ht="25.5" x14ac:dyDescent="0.2">
      <c r="B49" s="5"/>
      <c r="C49" s="5"/>
      <c r="D49" s="5"/>
      <c r="E49" s="5"/>
      <c r="F49" s="5"/>
      <c r="G49" s="7" t="s">
        <v>8</v>
      </c>
      <c r="H49" s="7"/>
    </row>
    <row r="50" spans="2:8" ht="25.5" x14ac:dyDescent="0.2">
      <c r="B50" s="5"/>
      <c r="C50" s="5"/>
      <c r="D50" s="5"/>
      <c r="E50" s="5"/>
      <c r="F50" s="5"/>
      <c r="G50" s="7" t="s">
        <v>8</v>
      </c>
      <c r="H50" s="7"/>
    </row>
  </sheetData>
  <sortState ref="A16:R37">
    <sortCondition descending="1" ref="N16"/>
  </sortState>
  <mergeCells count="10">
    <mergeCell ref="A13:Q13"/>
    <mergeCell ref="A3:Q3"/>
    <mergeCell ref="A5:Q5"/>
    <mergeCell ref="A6:Q6"/>
    <mergeCell ref="A7:Q7"/>
    <mergeCell ref="A8:Q8"/>
    <mergeCell ref="A9:L9"/>
    <mergeCell ref="A10:S10"/>
    <mergeCell ref="A11:S11"/>
    <mergeCell ref="A12:S12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3:R41"/>
  <sheetViews>
    <sheetView zoomScale="80" zoomScaleNormal="80" workbookViewId="0">
      <selection activeCell="C15" sqref="C15:C27"/>
    </sheetView>
  </sheetViews>
  <sheetFormatPr defaultRowHeight="12" x14ac:dyDescent="0.2"/>
  <cols>
    <col min="1" max="1" width="7.1640625" customWidth="1"/>
    <col min="3" max="3" width="20.83203125" customWidth="1"/>
    <col min="4" max="4" width="24.6640625" customWidth="1"/>
    <col min="5" max="5" width="12.83203125" customWidth="1"/>
    <col min="6" max="6" width="14.33203125" customWidth="1"/>
    <col min="7" max="7" width="24.83203125" customWidth="1"/>
    <col min="8" max="8" width="13.33203125" customWidth="1"/>
    <col min="9" max="9" width="13.83203125" customWidth="1"/>
    <col min="10" max="10" width="13" customWidth="1"/>
    <col min="11" max="11" width="16" customWidth="1"/>
    <col min="12" max="12" width="13.33203125" customWidth="1"/>
    <col min="13" max="13" width="13" customWidth="1"/>
    <col min="14" max="14" width="22.5" customWidth="1"/>
    <col min="15" max="15" width="22.1640625" customWidth="1"/>
    <col min="16" max="16" width="17.33203125" customWidth="1"/>
  </cols>
  <sheetData>
    <row r="3" spans="1:18" ht="15" x14ac:dyDescent="0.2">
      <c r="A3" s="44" t="s">
        <v>76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</row>
    <row r="4" spans="1:18" ht="15" x14ac:dyDescent="0.2">
      <c r="A4" s="32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</row>
    <row r="5" spans="1:18" ht="15" x14ac:dyDescent="0.2">
      <c r="A5" s="45" t="s">
        <v>237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</row>
    <row r="6" spans="1:18" ht="15" x14ac:dyDescent="0.2">
      <c r="A6" s="45" t="s">
        <v>37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</row>
    <row r="7" spans="1:18" ht="15" x14ac:dyDescent="0.25">
      <c r="A7" s="46" t="s">
        <v>21</v>
      </c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</row>
    <row r="8" spans="1:18" ht="15" x14ac:dyDescent="0.2">
      <c r="A8" s="47" t="s">
        <v>69</v>
      </c>
      <c r="B8" s="47"/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</row>
    <row r="9" spans="1:18" ht="15" x14ac:dyDescent="0.2">
      <c r="A9" s="47" t="s">
        <v>71</v>
      </c>
      <c r="B9" s="47"/>
      <c r="C9" s="47"/>
      <c r="D9" s="47"/>
      <c r="E9" s="47"/>
      <c r="F9" s="47"/>
      <c r="G9" s="47"/>
      <c r="H9" s="47"/>
      <c r="I9" s="47"/>
      <c r="J9" s="47"/>
      <c r="K9" s="47"/>
      <c r="L9" s="47"/>
      <c r="M9" s="2"/>
      <c r="N9" s="2"/>
      <c r="O9" s="2"/>
      <c r="P9" s="2"/>
    </row>
    <row r="10" spans="1:18" ht="14.25" customHeight="1" x14ac:dyDescent="0.2">
      <c r="A10" s="48" t="s">
        <v>72</v>
      </c>
      <c r="B10" s="49"/>
      <c r="C10" s="49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49"/>
    </row>
    <row r="11" spans="1:18" ht="14.25" customHeight="1" x14ac:dyDescent="0.2">
      <c r="A11" s="48" t="s">
        <v>73</v>
      </c>
      <c r="B11" s="49"/>
      <c r="C11" s="49"/>
      <c r="D11" s="49"/>
      <c r="E11" s="49"/>
      <c r="F11" s="49"/>
      <c r="G11" s="49"/>
      <c r="H11" s="49"/>
      <c r="I11" s="49"/>
      <c r="J11" s="49"/>
      <c r="K11" s="49"/>
      <c r="L11" s="49"/>
      <c r="M11" s="49"/>
      <c r="N11" s="49"/>
      <c r="O11" s="49"/>
      <c r="P11" s="49"/>
      <c r="Q11" s="49"/>
      <c r="R11" s="49"/>
    </row>
    <row r="12" spans="1:18" ht="14.25" customHeight="1" x14ac:dyDescent="0.2">
      <c r="A12" s="48" t="s">
        <v>74</v>
      </c>
      <c r="B12" s="49"/>
      <c r="C12" s="49"/>
      <c r="D12" s="49"/>
      <c r="E12" s="49"/>
      <c r="F12" s="49"/>
      <c r="G12" s="49"/>
      <c r="H12" s="49"/>
      <c r="I12" s="49"/>
      <c r="J12" s="49"/>
      <c r="K12" s="49"/>
      <c r="L12" s="49"/>
      <c r="M12" s="49"/>
      <c r="N12" s="49"/>
      <c r="O12" s="49"/>
      <c r="P12" s="49"/>
      <c r="Q12" s="49"/>
      <c r="R12" s="49"/>
    </row>
    <row r="13" spans="1:18" ht="12.75" x14ac:dyDescent="0.2">
      <c r="A13" s="43"/>
      <c r="B13" s="43"/>
      <c r="C13" s="43"/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43"/>
      <c r="P13" s="43"/>
    </row>
    <row r="14" spans="1:18" ht="13.5" thickBot="1" x14ac:dyDescent="0.25">
      <c r="A14" s="3"/>
      <c r="B14" s="3"/>
      <c r="C14" s="4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</row>
    <row r="15" spans="1:18" ht="51.75" thickBot="1" x14ac:dyDescent="0.25">
      <c r="A15" s="16" t="s">
        <v>0</v>
      </c>
      <c r="B15" s="26" t="s">
        <v>1</v>
      </c>
      <c r="C15" s="27" t="s">
        <v>15</v>
      </c>
      <c r="D15" s="19" t="s">
        <v>2</v>
      </c>
      <c r="E15" s="28" t="s">
        <v>17</v>
      </c>
      <c r="F15" s="28" t="s">
        <v>18</v>
      </c>
      <c r="G15" s="19" t="s">
        <v>3</v>
      </c>
      <c r="H15" s="29" t="s">
        <v>33</v>
      </c>
      <c r="I15" s="29" t="s">
        <v>10</v>
      </c>
      <c r="J15" s="19" t="s">
        <v>11</v>
      </c>
      <c r="K15" s="19" t="s">
        <v>12</v>
      </c>
      <c r="L15" s="28" t="s">
        <v>13</v>
      </c>
      <c r="M15" s="19" t="s">
        <v>4</v>
      </c>
      <c r="N15" s="19" t="s">
        <v>5</v>
      </c>
      <c r="O15" s="19" t="s">
        <v>6</v>
      </c>
      <c r="P15" s="16" t="s">
        <v>14</v>
      </c>
    </row>
    <row r="16" spans="1:18" ht="25.5" x14ac:dyDescent="0.2">
      <c r="A16" s="15">
        <v>1</v>
      </c>
      <c r="B16" s="14" t="s">
        <v>160</v>
      </c>
      <c r="C16" s="13" t="s">
        <v>16</v>
      </c>
      <c r="D16" s="13" t="s">
        <v>20</v>
      </c>
      <c r="E16" s="15" t="s">
        <v>78</v>
      </c>
      <c r="F16" s="15" t="s">
        <v>78</v>
      </c>
      <c r="G16" s="13" t="s">
        <v>19</v>
      </c>
      <c r="H16" s="15">
        <v>7</v>
      </c>
      <c r="I16" s="15">
        <v>4</v>
      </c>
      <c r="J16" s="15">
        <v>14</v>
      </c>
      <c r="K16" s="15">
        <v>4</v>
      </c>
      <c r="L16" s="41">
        <v>3.5</v>
      </c>
      <c r="M16" s="37">
        <v>32.5</v>
      </c>
      <c r="N16" s="24">
        <v>67</v>
      </c>
      <c r="O16" s="33">
        <f t="shared" ref="O16:O27" si="0">M16/N16</f>
        <v>0.48507462686567165</v>
      </c>
      <c r="P16" s="25" t="s">
        <v>193</v>
      </c>
    </row>
    <row r="17" spans="1:16" ht="25.5" x14ac:dyDescent="0.2">
      <c r="A17" s="6">
        <v>2</v>
      </c>
      <c r="B17" s="14" t="s">
        <v>162</v>
      </c>
      <c r="C17" s="13" t="s">
        <v>16</v>
      </c>
      <c r="D17" s="13" t="s">
        <v>20</v>
      </c>
      <c r="E17" s="15" t="s">
        <v>78</v>
      </c>
      <c r="F17" s="15" t="s">
        <v>78</v>
      </c>
      <c r="G17" s="13" t="s">
        <v>19</v>
      </c>
      <c r="H17" s="15">
        <v>8</v>
      </c>
      <c r="I17" s="6">
        <v>8</v>
      </c>
      <c r="J17" s="6">
        <v>0</v>
      </c>
      <c r="K17" s="6">
        <v>4</v>
      </c>
      <c r="L17" s="42">
        <v>3.5</v>
      </c>
      <c r="M17" s="36">
        <v>23.5</v>
      </c>
      <c r="N17" s="24">
        <v>67</v>
      </c>
      <c r="O17" s="33">
        <f t="shared" si="0"/>
        <v>0.35074626865671643</v>
      </c>
      <c r="P17" s="25" t="s">
        <v>193</v>
      </c>
    </row>
    <row r="18" spans="1:16" ht="25.5" x14ac:dyDescent="0.2">
      <c r="A18" s="15">
        <v>3</v>
      </c>
      <c r="B18" s="14" t="s">
        <v>163</v>
      </c>
      <c r="C18" s="13" t="s">
        <v>16</v>
      </c>
      <c r="D18" s="13" t="s">
        <v>20</v>
      </c>
      <c r="E18" s="15" t="s">
        <v>78</v>
      </c>
      <c r="F18" s="15" t="s">
        <v>78</v>
      </c>
      <c r="G18" s="13" t="s">
        <v>19</v>
      </c>
      <c r="H18" s="15">
        <v>9</v>
      </c>
      <c r="I18" s="6">
        <v>8</v>
      </c>
      <c r="J18" s="6">
        <v>0</v>
      </c>
      <c r="K18" s="6">
        <v>2</v>
      </c>
      <c r="L18" s="42">
        <v>3.5</v>
      </c>
      <c r="M18" s="36">
        <v>22.5</v>
      </c>
      <c r="N18" s="24">
        <v>67</v>
      </c>
      <c r="O18" s="33">
        <f t="shared" si="0"/>
        <v>0.33582089552238809</v>
      </c>
      <c r="P18" s="25" t="s">
        <v>193</v>
      </c>
    </row>
    <row r="19" spans="1:16" ht="25.5" x14ac:dyDescent="0.2">
      <c r="A19" s="6">
        <v>4</v>
      </c>
      <c r="B19" s="14" t="s">
        <v>199</v>
      </c>
      <c r="C19" s="13" t="s">
        <v>16</v>
      </c>
      <c r="D19" s="13" t="s">
        <v>20</v>
      </c>
      <c r="E19" s="15" t="s">
        <v>200</v>
      </c>
      <c r="F19" s="15" t="s">
        <v>200</v>
      </c>
      <c r="G19" s="13" t="s">
        <v>19</v>
      </c>
      <c r="H19" s="15">
        <v>10</v>
      </c>
      <c r="I19" s="6">
        <v>4</v>
      </c>
      <c r="J19" s="6">
        <v>0</v>
      </c>
      <c r="K19" s="6">
        <v>4</v>
      </c>
      <c r="L19" s="42">
        <v>4</v>
      </c>
      <c r="M19" s="36">
        <v>22</v>
      </c>
      <c r="N19" s="24">
        <v>67</v>
      </c>
      <c r="O19" s="33">
        <f t="shared" si="0"/>
        <v>0.32835820895522388</v>
      </c>
      <c r="P19" s="25" t="s">
        <v>193</v>
      </c>
    </row>
    <row r="20" spans="1:16" ht="25.5" x14ac:dyDescent="0.2">
      <c r="A20" s="15">
        <v>5</v>
      </c>
      <c r="B20" s="14" t="s">
        <v>198</v>
      </c>
      <c r="C20" s="13" t="s">
        <v>16</v>
      </c>
      <c r="D20" s="13" t="s">
        <v>20</v>
      </c>
      <c r="E20" s="15" t="s">
        <v>200</v>
      </c>
      <c r="F20" s="15" t="s">
        <v>200</v>
      </c>
      <c r="G20" s="13" t="s">
        <v>19</v>
      </c>
      <c r="H20" s="15">
        <v>8</v>
      </c>
      <c r="I20" s="6">
        <v>0</v>
      </c>
      <c r="J20" s="6">
        <v>0</v>
      </c>
      <c r="K20" s="6">
        <v>8</v>
      </c>
      <c r="L20" s="42">
        <v>3</v>
      </c>
      <c r="M20" s="36">
        <v>19</v>
      </c>
      <c r="N20" s="24">
        <v>67</v>
      </c>
      <c r="O20" s="33">
        <f t="shared" si="0"/>
        <v>0.28358208955223879</v>
      </c>
      <c r="P20" s="25" t="s">
        <v>193</v>
      </c>
    </row>
    <row r="21" spans="1:16" ht="25.5" x14ac:dyDescent="0.2">
      <c r="A21" s="6">
        <v>6</v>
      </c>
      <c r="B21" s="14" t="s">
        <v>197</v>
      </c>
      <c r="C21" s="13" t="s">
        <v>16</v>
      </c>
      <c r="D21" s="13" t="s">
        <v>20</v>
      </c>
      <c r="E21" s="15" t="s">
        <v>200</v>
      </c>
      <c r="F21" s="15" t="s">
        <v>200</v>
      </c>
      <c r="G21" s="13" t="s">
        <v>19</v>
      </c>
      <c r="H21" s="15">
        <v>7</v>
      </c>
      <c r="I21" s="6">
        <v>0</v>
      </c>
      <c r="J21" s="6">
        <v>0</v>
      </c>
      <c r="K21" s="6">
        <v>8</v>
      </c>
      <c r="L21" s="42">
        <v>3</v>
      </c>
      <c r="M21" s="36">
        <v>18</v>
      </c>
      <c r="N21" s="24">
        <v>67</v>
      </c>
      <c r="O21" s="33">
        <f t="shared" si="0"/>
        <v>0.26865671641791045</v>
      </c>
      <c r="P21" s="25" t="s">
        <v>193</v>
      </c>
    </row>
    <row r="22" spans="1:16" ht="25.5" x14ac:dyDescent="0.2">
      <c r="A22" s="15">
        <v>7</v>
      </c>
      <c r="B22" s="14" t="s">
        <v>161</v>
      </c>
      <c r="C22" s="13" t="s">
        <v>16</v>
      </c>
      <c r="D22" s="13" t="s">
        <v>20</v>
      </c>
      <c r="E22" s="15" t="s">
        <v>78</v>
      </c>
      <c r="F22" s="15" t="s">
        <v>78</v>
      </c>
      <c r="G22" s="13" t="s">
        <v>19</v>
      </c>
      <c r="H22" s="15">
        <v>6</v>
      </c>
      <c r="I22" s="6">
        <v>4</v>
      </c>
      <c r="J22" s="6">
        <v>0</v>
      </c>
      <c r="K22" s="6">
        <v>4</v>
      </c>
      <c r="L22" s="42">
        <v>3</v>
      </c>
      <c r="M22" s="36">
        <v>17</v>
      </c>
      <c r="N22" s="24">
        <v>67</v>
      </c>
      <c r="O22" s="33">
        <f t="shared" si="0"/>
        <v>0.2537313432835821</v>
      </c>
      <c r="P22" s="25" t="s">
        <v>193</v>
      </c>
    </row>
    <row r="23" spans="1:16" ht="25.5" x14ac:dyDescent="0.2">
      <c r="A23" s="6">
        <v>8</v>
      </c>
      <c r="B23" s="14" t="s">
        <v>159</v>
      </c>
      <c r="C23" s="13" t="s">
        <v>16</v>
      </c>
      <c r="D23" s="13" t="s">
        <v>20</v>
      </c>
      <c r="E23" s="15" t="s">
        <v>78</v>
      </c>
      <c r="F23" s="15" t="s">
        <v>78</v>
      </c>
      <c r="G23" s="13" t="s">
        <v>19</v>
      </c>
      <c r="H23" s="15">
        <v>10</v>
      </c>
      <c r="I23" s="6">
        <v>4</v>
      </c>
      <c r="J23" s="6">
        <v>0</v>
      </c>
      <c r="K23" s="6">
        <v>0</v>
      </c>
      <c r="L23" s="42">
        <v>0</v>
      </c>
      <c r="M23" s="36">
        <v>14</v>
      </c>
      <c r="N23" s="24">
        <v>67</v>
      </c>
      <c r="O23" s="33">
        <f t="shared" si="0"/>
        <v>0.20895522388059701</v>
      </c>
      <c r="P23" s="25" t="s">
        <v>193</v>
      </c>
    </row>
    <row r="24" spans="1:16" ht="25.5" x14ac:dyDescent="0.2">
      <c r="A24" s="15">
        <v>9</v>
      </c>
      <c r="B24" s="14" t="s">
        <v>164</v>
      </c>
      <c r="C24" s="13" t="s">
        <v>16</v>
      </c>
      <c r="D24" s="13" t="s">
        <v>20</v>
      </c>
      <c r="E24" s="15" t="s">
        <v>78</v>
      </c>
      <c r="F24" s="15" t="s">
        <v>78</v>
      </c>
      <c r="G24" s="13" t="s">
        <v>19</v>
      </c>
      <c r="H24" s="15">
        <v>9</v>
      </c>
      <c r="I24" s="6">
        <v>0</v>
      </c>
      <c r="J24" s="6">
        <v>0</v>
      </c>
      <c r="K24" s="6">
        <v>0</v>
      </c>
      <c r="L24" s="42">
        <v>0</v>
      </c>
      <c r="M24" s="36">
        <v>9</v>
      </c>
      <c r="N24" s="24">
        <v>67</v>
      </c>
      <c r="O24" s="33">
        <f t="shared" si="0"/>
        <v>0.13432835820895522</v>
      </c>
      <c r="P24" s="25" t="s">
        <v>193</v>
      </c>
    </row>
    <row r="25" spans="1:16" ht="25.5" x14ac:dyDescent="0.2">
      <c r="A25" s="6">
        <v>10</v>
      </c>
      <c r="B25" s="14" t="s">
        <v>166</v>
      </c>
      <c r="C25" s="13" t="s">
        <v>16</v>
      </c>
      <c r="D25" s="13" t="s">
        <v>20</v>
      </c>
      <c r="E25" s="6" t="s">
        <v>78</v>
      </c>
      <c r="F25" s="6" t="s">
        <v>78</v>
      </c>
      <c r="G25" s="13" t="s">
        <v>19</v>
      </c>
      <c r="H25" s="15">
        <v>5</v>
      </c>
      <c r="I25" s="6">
        <v>0</v>
      </c>
      <c r="J25" s="6">
        <v>0</v>
      </c>
      <c r="K25" s="6">
        <v>0</v>
      </c>
      <c r="L25" s="42">
        <v>1.5</v>
      </c>
      <c r="M25" s="36">
        <v>6.5</v>
      </c>
      <c r="N25" s="24">
        <v>67</v>
      </c>
      <c r="O25" s="33">
        <f t="shared" si="0"/>
        <v>9.7014925373134331E-2</v>
      </c>
      <c r="P25" s="25" t="s">
        <v>193</v>
      </c>
    </row>
    <row r="26" spans="1:16" ht="25.5" x14ac:dyDescent="0.2">
      <c r="A26" s="15">
        <v>11</v>
      </c>
      <c r="B26" s="14" t="s">
        <v>165</v>
      </c>
      <c r="C26" s="13" t="s">
        <v>16</v>
      </c>
      <c r="D26" s="13" t="s">
        <v>20</v>
      </c>
      <c r="E26" s="6" t="s">
        <v>78</v>
      </c>
      <c r="F26" s="6" t="s">
        <v>78</v>
      </c>
      <c r="G26" s="13" t="s">
        <v>19</v>
      </c>
      <c r="H26" s="15">
        <v>3</v>
      </c>
      <c r="I26" s="6">
        <v>0</v>
      </c>
      <c r="J26" s="6">
        <v>0</v>
      </c>
      <c r="K26" s="6">
        <v>0</v>
      </c>
      <c r="L26" s="42">
        <v>1</v>
      </c>
      <c r="M26" s="36">
        <v>4</v>
      </c>
      <c r="N26" s="24">
        <v>67</v>
      </c>
      <c r="O26" s="33">
        <f t="shared" si="0"/>
        <v>5.9701492537313432E-2</v>
      </c>
      <c r="P26" s="25" t="s">
        <v>193</v>
      </c>
    </row>
    <row r="27" spans="1:16" ht="25.5" x14ac:dyDescent="0.2">
      <c r="A27" s="6">
        <v>12</v>
      </c>
      <c r="B27" s="14" t="s">
        <v>158</v>
      </c>
      <c r="C27" s="13" t="s">
        <v>16</v>
      </c>
      <c r="D27" s="13" t="s">
        <v>20</v>
      </c>
      <c r="E27" s="6" t="s">
        <v>78</v>
      </c>
      <c r="F27" s="6" t="s">
        <v>78</v>
      </c>
      <c r="G27" s="13" t="s">
        <v>19</v>
      </c>
      <c r="H27" s="15">
        <v>1</v>
      </c>
      <c r="I27" s="6">
        <v>0</v>
      </c>
      <c r="J27" s="6">
        <v>0</v>
      </c>
      <c r="K27" s="6">
        <v>0</v>
      </c>
      <c r="L27" s="42">
        <v>0</v>
      </c>
      <c r="M27" s="36">
        <v>1</v>
      </c>
      <c r="N27" s="24">
        <v>67</v>
      </c>
      <c r="O27" s="33">
        <f t="shared" si="0"/>
        <v>1.4925373134328358E-2</v>
      </c>
      <c r="P27" s="25" t="s">
        <v>193</v>
      </c>
    </row>
    <row r="28" spans="1:16" ht="12.75" x14ac:dyDescent="0.2">
      <c r="A28" s="7"/>
      <c r="B28" s="8"/>
      <c r="C28" s="7"/>
      <c r="D28" s="7"/>
      <c r="E28" s="7"/>
      <c r="F28" s="7"/>
      <c r="G28" s="7"/>
      <c r="H28" s="7"/>
      <c r="I28" s="9"/>
      <c r="J28" s="9"/>
      <c r="K28" s="9"/>
      <c r="L28" s="10"/>
      <c r="M28" s="17"/>
      <c r="N28" s="17"/>
      <c r="O28" s="17"/>
      <c r="P28" s="18"/>
    </row>
    <row r="29" spans="1:16" ht="12.75" x14ac:dyDescent="0.2">
      <c r="A29" s="7"/>
      <c r="B29" s="8"/>
      <c r="C29" s="7"/>
      <c r="D29" s="7"/>
      <c r="E29" s="7"/>
      <c r="F29" s="7"/>
      <c r="G29" s="7"/>
      <c r="H29" s="7"/>
      <c r="I29" s="9"/>
      <c r="J29" s="9"/>
      <c r="K29" s="9"/>
      <c r="L29" s="10"/>
      <c r="M29" s="17"/>
      <c r="N29" s="17"/>
      <c r="O29" s="17"/>
      <c r="P29" s="18"/>
    </row>
    <row r="30" spans="1:16" ht="12.75" x14ac:dyDescent="0.2">
      <c r="A30" s="7"/>
      <c r="B30" s="8"/>
      <c r="C30" s="7"/>
      <c r="D30" s="7"/>
      <c r="E30" s="7"/>
      <c r="F30" s="7"/>
      <c r="G30" s="7"/>
      <c r="H30" s="7"/>
      <c r="I30" s="9"/>
      <c r="J30" s="9"/>
      <c r="K30" s="9"/>
      <c r="L30" s="10"/>
      <c r="M30" s="10"/>
      <c r="N30" s="10"/>
      <c r="O30" s="10"/>
      <c r="P30" s="9"/>
    </row>
    <row r="31" spans="1:16" ht="25.5" x14ac:dyDescent="0.2">
      <c r="A31" s="7"/>
      <c r="B31" s="11" t="s">
        <v>7</v>
      </c>
      <c r="C31" s="7"/>
      <c r="D31" s="7"/>
      <c r="E31" s="7"/>
      <c r="F31" s="7"/>
      <c r="G31" s="7" t="s">
        <v>8</v>
      </c>
      <c r="H31" s="7"/>
      <c r="I31" s="9"/>
      <c r="J31" s="9"/>
      <c r="K31" s="9"/>
      <c r="L31" s="10"/>
      <c r="M31" s="10"/>
      <c r="N31" s="10"/>
      <c r="O31" s="10"/>
      <c r="P31" s="9"/>
    </row>
    <row r="32" spans="1:16" ht="12.75" x14ac:dyDescent="0.2">
      <c r="B32" s="12" t="s">
        <v>9</v>
      </c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</row>
    <row r="33" spans="2:16" ht="25.5" x14ac:dyDescent="0.2">
      <c r="B33" s="5"/>
      <c r="C33" s="5"/>
      <c r="D33" s="5"/>
      <c r="E33" s="5"/>
      <c r="F33" s="5"/>
      <c r="G33" s="7" t="s">
        <v>8</v>
      </c>
      <c r="H33" s="7"/>
      <c r="I33" s="5"/>
      <c r="J33" s="5"/>
      <c r="K33" s="5"/>
      <c r="L33" s="5"/>
      <c r="M33" s="5"/>
      <c r="N33" s="5"/>
      <c r="O33" s="5"/>
      <c r="P33" s="5"/>
    </row>
    <row r="34" spans="2:16" ht="25.5" x14ac:dyDescent="0.2">
      <c r="B34" s="5"/>
      <c r="C34" s="5"/>
      <c r="D34" s="5"/>
      <c r="E34" s="5"/>
      <c r="F34" s="5"/>
      <c r="G34" s="7" t="s">
        <v>8</v>
      </c>
      <c r="H34" s="7"/>
      <c r="I34" s="5"/>
      <c r="J34" s="5"/>
      <c r="K34" s="5"/>
      <c r="L34" s="5"/>
      <c r="M34" s="5"/>
      <c r="N34" s="5"/>
      <c r="O34" s="5"/>
      <c r="P34" s="5"/>
    </row>
    <row r="35" spans="2:16" ht="25.5" x14ac:dyDescent="0.2">
      <c r="B35" s="5"/>
      <c r="C35" s="5"/>
      <c r="D35" s="5"/>
      <c r="E35" s="5"/>
      <c r="F35" s="5"/>
      <c r="G35" s="7" t="s">
        <v>8</v>
      </c>
      <c r="H35" s="7"/>
      <c r="I35" s="5"/>
      <c r="J35" s="5"/>
      <c r="K35" s="5"/>
      <c r="L35" s="5"/>
      <c r="M35" s="5"/>
      <c r="N35" s="5"/>
      <c r="O35" s="5"/>
      <c r="P35" s="5"/>
    </row>
    <row r="36" spans="2:16" ht="25.5" x14ac:dyDescent="0.2">
      <c r="B36" s="5"/>
      <c r="C36" s="5"/>
      <c r="D36" s="5"/>
      <c r="E36" s="5"/>
      <c r="F36" s="5"/>
      <c r="G36" s="7" t="s">
        <v>8</v>
      </c>
      <c r="H36" s="7"/>
      <c r="I36" s="5"/>
      <c r="J36" s="5"/>
      <c r="K36" s="5"/>
      <c r="L36" s="5"/>
      <c r="M36" s="5"/>
      <c r="N36" s="5"/>
      <c r="O36" s="5"/>
      <c r="P36" s="5"/>
    </row>
    <row r="37" spans="2:16" ht="25.5" x14ac:dyDescent="0.2">
      <c r="B37" s="5"/>
      <c r="C37" s="5"/>
      <c r="D37" s="5"/>
      <c r="E37" s="5"/>
      <c r="F37" s="5"/>
      <c r="G37" s="7" t="s">
        <v>8</v>
      </c>
      <c r="H37" s="7"/>
      <c r="I37" s="5"/>
      <c r="J37" s="5"/>
      <c r="K37" s="5"/>
      <c r="L37" s="5"/>
      <c r="M37" s="5"/>
      <c r="N37" s="5"/>
      <c r="O37" s="5"/>
      <c r="P37" s="5"/>
    </row>
    <row r="38" spans="2:16" ht="25.5" x14ac:dyDescent="0.2">
      <c r="B38" s="5"/>
      <c r="C38" s="5"/>
      <c r="D38" s="5"/>
      <c r="E38" s="5"/>
      <c r="F38" s="5"/>
      <c r="G38" s="7" t="s">
        <v>8</v>
      </c>
      <c r="H38" s="7"/>
      <c r="I38" s="5"/>
      <c r="J38" s="5"/>
      <c r="K38" s="5"/>
      <c r="L38" s="5"/>
      <c r="M38" s="5"/>
      <c r="N38" s="5"/>
      <c r="O38" s="5"/>
      <c r="P38" s="5"/>
    </row>
    <row r="39" spans="2:16" ht="25.5" x14ac:dyDescent="0.2">
      <c r="B39" s="5"/>
      <c r="C39" s="5"/>
      <c r="D39" s="5"/>
      <c r="E39" s="5"/>
      <c r="F39" s="5"/>
      <c r="G39" s="7" t="s">
        <v>8</v>
      </c>
      <c r="H39" s="7"/>
      <c r="I39" s="5"/>
      <c r="J39" s="5"/>
      <c r="K39" s="5"/>
      <c r="L39" s="5"/>
      <c r="M39" s="5"/>
      <c r="N39" s="5"/>
      <c r="O39" s="5"/>
      <c r="P39" s="5"/>
    </row>
    <row r="40" spans="2:16" ht="25.5" x14ac:dyDescent="0.2">
      <c r="B40" s="5"/>
      <c r="C40" s="5"/>
      <c r="D40" s="5"/>
      <c r="E40" s="5"/>
      <c r="F40" s="5"/>
      <c r="G40" s="7" t="s">
        <v>8</v>
      </c>
      <c r="H40" s="7"/>
      <c r="I40" s="5"/>
      <c r="J40" s="5"/>
      <c r="K40" s="5"/>
      <c r="L40" s="5"/>
      <c r="M40" s="5"/>
      <c r="N40" s="5"/>
      <c r="O40" s="5"/>
      <c r="P40" s="5"/>
    </row>
    <row r="41" spans="2:16" ht="25.5" x14ac:dyDescent="0.2">
      <c r="B41" s="5"/>
      <c r="C41" s="5"/>
      <c r="D41" s="5"/>
      <c r="E41" s="5"/>
      <c r="F41" s="5"/>
      <c r="G41" s="7" t="s">
        <v>8</v>
      </c>
      <c r="H41" s="7"/>
      <c r="I41" s="5"/>
      <c r="J41" s="5"/>
      <c r="K41" s="5"/>
      <c r="L41" s="5"/>
      <c r="M41" s="5"/>
      <c r="N41" s="5"/>
      <c r="O41" s="5"/>
      <c r="P41" s="5"/>
    </row>
  </sheetData>
  <sortState ref="A16:Q27">
    <sortCondition descending="1" ref="M16"/>
  </sortState>
  <mergeCells count="10">
    <mergeCell ref="A13:P13"/>
    <mergeCell ref="A3:P3"/>
    <mergeCell ref="A5:P5"/>
    <mergeCell ref="A6:P6"/>
    <mergeCell ref="A7:P7"/>
    <mergeCell ref="A8:P8"/>
    <mergeCell ref="A9:L9"/>
    <mergeCell ref="A10:R10"/>
    <mergeCell ref="A11:R11"/>
    <mergeCell ref="A12:R12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3:R46"/>
  <sheetViews>
    <sheetView zoomScale="80" zoomScaleNormal="80" workbookViewId="0">
      <selection activeCell="C15" sqref="C15:C32"/>
    </sheetView>
  </sheetViews>
  <sheetFormatPr defaultRowHeight="12" x14ac:dyDescent="0.2"/>
  <cols>
    <col min="1" max="1" width="7.1640625" customWidth="1"/>
    <col min="3" max="3" width="20.83203125" customWidth="1"/>
    <col min="4" max="4" width="24.6640625" customWidth="1"/>
    <col min="5" max="5" width="12.83203125" customWidth="1"/>
    <col min="6" max="6" width="14.33203125" customWidth="1"/>
    <col min="7" max="7" width="20" customWidth="1"/>
    <col min="8" max="8" width="14" customWidth="1"/>
    <col min="9" max="9" width="13.83203125" customWidth="1"/>
    <col min="10" max="10" width="13" customWidth="1"/>
    <col min="11" max="11" width="16" customWidth="1"/>
    <col min="12" max="13" width="13.33203125" customWidth="1"/>
    <col min="14" max="14" width="13" customWidth="1"/>
    <col min="15" max="15" width="22.5" customWidth="1"/>
    <col min="16" max="16" width="22.1640625" customWidth="1"/>
    <col min="17" max="17" width="17.33203125" customWidth="1"/>
  </cols>
  <sheetData>
    <row r="3" spans="1:18" ht="15" x14ac:dyDescent="0.2">
      <c r="A3" s="44" t="s">
        <v>54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</row>
    <row r="4" spans="1:18" ht="15" x14ac:dyDescent="0.2">
      <c r="A4" s="1"/>
      <c r="B4" s="1"/>
      <c r="C4" s="1"/>
      <c r="D4" s="1"/>
      <c r="E4" s="30"/>
      <c r="F4" s="30"/>
      <c r="G4" s="1"/>
      <c r="H4" s="32"/>
      <c r="I4" s="1"/>
      <c r="J4" s="1"/>
      <c r="K4" s="1"/>
      <c r="L4" s="1"/>
      <c r="M4" s="32"/>
      <c r="N4" s="1"/>
      <c r="O4" s="1"/>
      <c r="P4" s="1"/>
      <c r="Q4" s="1"/>
    </row>
    <row r="5" spans="1:18" ht="15" x14ac:dyDescent="0.2">
      <c r="A5" s="45" t="s">
        <v>55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</row>
    <row r="6" spans="1:18" ht="15" x14ac:dyDescent="0.2">
      <c r="A6" s="45" t="s">
        <v>37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</row>
    <row r="7" spans="1:18" ht="15" x14ac:dyDescent="0.25">
      <c r="A7" s="46" t="s">
        <v>21</v>
      </c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</row>
    <row r="8" spans="1:18" ht="15" x14ac:dyDescent="0.2">
      <c r="A8" s="47" t="s">
        <v>69</v>
      </c>
      <c r="B8" s="47"/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</row>
    <row r="9" spans="1:18" ht="15" x14ac:dyDescent="0.2">
      <c r="A9" s="47" t="s">
        <v>71</v>
      </c>
      <c r="B9" s="47"/>
      <c r="C9" s="47"/>
      <c r="D9" s="47"/>
      <c r="E9" s="47"/>
      <c r="F9" s="47"/>
      <c r="G9" s="47"/>
      <c r="H9" s="47"/>
      <c r="I9" s="47"/>
      <c r="J9" s="47"/>
      <c r="K9" s="47"/>
      <c r="L9" s="47"/>
      <c r="M9" s="39"/>
      <c r="N9" s="2"/>
      <c r="O9" s="2"/>
      <c r="P9" s="2"/>
      <c r="Q9" s="2"/>
    </row>
    <row r="10" spans="1:18" ht="14.25" customHeight="1" x14ac:dyDescent="0.2">
      <c r="A10" s="48" t="s">
        <v>72</v>
      </c>
      <c r="B10" s="49"/>
      <c r="C10" s="49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49"/>
    </row>
    <row r="11" spans="1:18" ht="14.25" customHeight="1" x14ac:dyDescent="0.2">
      <c r="A11" s="48" t="s">
        <v>73</v>
      </c>
      <c r="B11" s="49"/>
      <c r="C11" s="49"/>
      <c r="D11" s="49"/>
      <c r="E11" s="49"/>
      <c r="F11" s="49"/>
      <c r="G11" s="49"/>
      <c r="H11" s="49"/>
      <c r="I11" s="49"/>
      <c r="J11" s="49"/>
      <c r="K11" s="49"/>
      <c r="L11" s="49"/>
      <c r="M11" s="49"/>
      <c r="N11" s="49"/>
      <c r="O11" s="49"/>
      <c r="P11" s="49"/>
      <c r="Q11" s="49"/>
      <c r="R11" s="49"/>
    </row>
    <row r="12" spans="1:18" ht="14.25" customHeight="1" x14ac:dyDescent="0.2">
      <c r="A12" s="48" t="s">
        <v>74</v>
      </c>
      <c r="B12" s="49"/>
      <c r="C12" s="49"/>
      <c r="D12" s="49"/>
      <c r="E12" s="49"/>
      <c r="F12" s="49"/>
      <c r="G12" s="49"/>
      <c r="H12" s="49"/>
      <c r="I12" s="49"/>
      <c r="J12" s="49"/>
      <c r="K12" s="49"/>
      <c r="L12" s="49"/>
      <c r="M12" s="49"/>
      <c r="N12" s="49"/>
      <c r="O12" s="49"/>
      <c r="P12" s="49"/>
      <c r="Q12" s="49"/>
      <c r="R12" s="49"/>
    </row>
    <row r="13" spans="1:18" ht="12.75" x14ac:dyDescent="0.2">
      <c r="A13" s="43"/>
      <c r="B13" s="43"/>
      <c r="C13" s="43"/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43"/>
      <c r="P13" s="43"/>
      <c r="Q13" s="43"/>
    </row>
    <row r="14" spans="1:18" ht="13.5" thickBot="1" x14ac:dyDescent="0.25">
      <c r="A14" s="3"/>
      <c r="B14" s="3"/>
      <c r="C14" s="4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</row>
    <row r="15" spans="1:18" ht="51.75" thickBot="1" x14ac:dyDescent="0.25">
      <c r="A15" s="16" t="s">
        <v>0</v>
      </c>
      <c r="B15" s="26" t="s">
        <v>1</v>
      </c>
      <c r="C15" s="27" t="s">
        <v>15</v>
      </c>
      <c r="D15" s="19" t="s">
        <v>2</v>
      </c>
      <c r="E15" s="28" t="s">
        <v>17</v>
      </c>
      <c r="F15" s="28" t="s">
        <v>18</v>
      </c>
      <c r="G15" s="19" t="s">
        <v>3</v>
      </c>
      <c r="H15" s="29" t="s">
        <v>33</v>
      </c>
      <c r="I15" s="29" t="s">
        <v>10</v>
      </c>
      <c r="J15" s="19" t="s">
        <v>11</v>
      </c>
      <c r="K15" s="19" t="s">
        <v>12</v>
      </c>
      <c r="L15" s="28" t="s">
        <v>13</v>
      </c>
      <c r="M15" s="19" t="s">
        <v>4</v>
      </c>
      <c r="N15" s="19" t="s">
        <v>5</v>
      </c>
      <c r="O15" s="19" t="s">
        <v>6</v>
      </c>
      <c r="P15" s="16" t="s">
        <v>14</v>
      </c>
    </row>
    <row r="16" spans="1:18" ht="25.5" x14ac:dyDescent="0.2">
      <c r="A16" s="15">
        <v>1</v>
      </c>
      <c r="B16" s="14" t="s">
        <v>53</v>
      </c>
      <c r="C16" s="13" t="s">
        <v>16</v>
      </c>
      <c r="D16" s="13" t="s">
        <v>20</v>
      </c>
      <c r="E16" s="15" t="s">
        <v>59</v>
      </c>
      <c r="F16" s="15" t="s">
        <v>59</v>
      </c>
      <c r="G16" s="13" t="s">
        <v>19</v>
      </c>
      <c r="H16" s="15">
        <v>6</v>
      </c>
      <c r="I16" s="15">
        <v>20</v>
      </c>
      <c r="J16" s="15">
        <v>20</v>
      </c>
      <c r="K16" s="15">
        <v>10</v>
      </c>
      <c r="L16" s="23">
        <v>2</v>
      </c>
      <c r="M16" s="24">
        <v>58</v>
      </c>
      <c r="N16" s="24">
        <v>67</v>
      </c>
      <c r="O16" s="33">
        <f t="shared" ref="O16:O32" si="0">M16/N16</f>
        <v>0.86567164179104472</v>
      </c>
      <c r="P16" s="25" t="s">
        <v>194</v>
      </c>
    </row>
    <row r="17" spans="1:16" ht="25.5" x14ac:dyDescent="0.2">
      <c r="A17" s="6">
        <v>2</v>
      </c>
      <c r="B17" s="14" t="s">
        <v>57</v>
      </c>
      <c r="C17" s="13" t="s">
        <v>16</v>
      </c>
      <c r="D17" s="13" t="s">
        <v>20</v>
      </c>
      <c r="E17" s="15" t="s">
        <v>59</v>
      </c>
      <c r="F17" s="15" t="s">
        <v>59</v>
      </c>
      <c r="G17" s="13" t="s">
        <v>19</v>
      </c>
      <c r="H17" s="15">
        <v>11</v>
      </c>
      <c r="I17" s="6">
        <v>10</v>
      </c>
      <c r="J17" s="6">
        <v>18</v>
      </c>
      <c r="K17" s="6">
        <v>14</v>
      </c>
      <c r="L17" s="20">
        <v>2</v>
      </c>
      <c r="M17" s="36">
        <v>55.5</v>
      </c>
      <c r="N17" s="24">
        <v>67</v>
      </c>
      <c r="O17" s="33">
        <f t="shared" si="0"/>
        <v>0.82835820895522383</v>
      </c>
      <c r="P17" s="22" t="s">
        <v>195</v>
      </c>
    </row>
    <row r="18" spans="1:16" ht="25.5" x14ac:dyDescent="0.2">
      <c r="A18" s="15">
        <v>3</v>
      </c>
      <c r="B18" s="14" t="s">
        <v>50</v>
      </c>
      <c r="C18" s="13" t="s">
        <v>16</v>
      </c>
      <c r="D18" s="13" t="s">
        <v>20</v>
      </c>
      <c r="E18" s="15" t="s">
        <v>59</v>
      </c>
      <c r="F18" s="15" t="s">
        <v>59</v>
      </c>
      <c r="G18" s="13" t="s">
        <v>19</v>
      </c>
      <c r="H18" s="15">
        <v>5</v>
      </c>
      <c r="I18" s="6">
        <v>10</v>
      </c>
      <c r="J18" s="6">
        <v>18</v>
      </c>
      <c r="K18" s="6">
        <v>16</v>
      </c>
      <c r="L18" s="20">
        <v>5</v>
      </c>
      <c r="M18" s="21">
        <v>54</v>
      </c>
      <c r="N18" s="24">
        <v>67</v>
      </c>
      <c r="O18" s="33">
        <f t="shared" si="0"/>
        <v>0.80597014925373134</v>
      </c>
      <c r="P18" s="22" t="s">
        <v>195</v>
      </c>
    </row>
    <row r="19" spans="1:16" ht="25.5" x14ac:dyDescent="0.2">
      <c r="A19" s="6">
        <v>4</v>
      </c>
      <c r="B19" s="14" t="s">
        <v>52</v>
      </c>
      <c r="C19" s="13" t="s">
        <v>16</v>
      </c>
      <c r="D19" s="13" t="s">
        <v>20</v>
      </c>
      <c r="E19" s="15" t="s">
        <v>59</v>
      </c>
      <c r="F19" s="15" t="s">
        <v>59</v>
      </c>
      <c r="G19" s="13" t="s">
        <v>19</v>
      </c>
      <c r="H19" s="15">
        <v>11</v>
      </c>
      <c r="I19" s="6">
        <v>10</v>
      </c>
      <c r="J19" s="6">
        <v>20</v>
      </c>
      <c r="K19" s="6">
        <v>10</v>
      </c>
      <c r="L19" s="42">
        <v>2.5</v>
      </c>
      <c r="M19" s="36">
        <v>53.5</v>
      </c>
      <c r="N19" s="24">
        <v>67</v>
      </c>
      <c r="O19" s="33">
        <f t="shared" si="0"/>
        <v>0.79850746268656714</v>
      </c>
      <c r="P19" s="22" t="s">
        <v>195</v>
      </c>
    </row>
    <row r="20" spans="1:16" ht="25.5" x14ac:dyDescent="0.2">
      <c r="A20" s="15">
        <v>5</v>
      </c>
      <c r="B20" s="14" t="s">
        <v>48</v>
      </c>
      <c r="C20" s="13" t="s">
        <v>16</v>
      </c>
      <c r="D20" s="13" t="s">
        <v>20</v>
      </c>
      <c r="E20" s="15" t="s">
        <v>59</v>
      </c>
      <c r="F20" s="15" t="s">
        <v>59</v>
      </c>
      <c r="G20" s="13" t="s">
        <v>19</v>
      </c>
      <c r="H20" s="15">
        <v>11</v>
      </c>
      <c r="I20" s="6">
        <v>8</v>
      </c>
      <c r="J20" s="6">
        <v>16</v>
      </c>
      <c r="K20" s="6">
        <v>12</v>
      </c>
      <c r="L20" s="20">
        <v>2</v>
      </c>
      <c r="M20" s="21">
        <v>49</v>
      </c>
      <c r="N20" s="24">
        <v>67</v>
      </c>
      <c r="O20" s="33">
        <f t="shared" si="0"/>
        <v>0.73134328358208955</v>
      </c>
      <c r="P20" s="22" t="s">
        <v>195</v>
      </c>
    </row>
    <row r="21" spans="1:16" ht="25.5" x14ac:dyDescent="0.2">
      <c r="A21" s="6">
        <v>6</v>
      </c>
      <c r="B21" s="14" t="s">
        <v>49</v>
      </c>
      <c r="C21" s="13" t="s">
        <v>16</v>
      </c>
      <c r="D21" s="13" t="s">
        <v>20</v>
      </c>
      <c r="E21" s="15" t="s">
        <v>59</v>
      </c>
      <c r="F21" s="15" t="s">
        <v>59</v>
      </c>
      <c r="G21" s="13" t="s">
        <v>19</v>
      </c>
      <c r="H21" s="15">
        <v>8</v>
      </c>
      <c r="I21" s="6">
        <v>6</v>
      </c>
      <c r="J21" s="6">
        <v>18</v>
      </c>
      <c r="K21" s="6">
        <v>4</v>
      </c>
      <c r="L21" s="20">
        <v>5</v>
      </c>
      <c r="M21" s="21">
        <v>41</v>
      </c>
      <c r="N21" s="24">
        <v>67</v>
      </c>
      <c r="O21" s="33">
        <f t="shared" si="0"/>
        <v>0.61194029850746268</v>
      </c>
      <c r="P21" s="22" t="s">
        <v>193</v>
      </c>
    </row>
    <row r="22" spans="1:16" ht="25.5" x14ac:dyDescent="0.2">
      <c r="A22" s="15">
        <v>7</v>
      </c>
      <c r="B22" s="14" t="s">
        <v>56</v>
      </c>
      <c r="C22" s="13" t="s">
        <v>16</v>
      </c>
      <c r="D22" s="13" t="s">
        <v>20</v>
      </c>
      <c r="E22" s="15" t="s">
        <v>58</v>
      </c>
      <c r="F22" s="15" t="s">
        <v>58</v>
      </c>
      <c r="G22" s="13" t="s">
        <v>19</v>
      </c>
      <c r="H22" s="15">
        <v>9</v>
      </c>
      <c r="I22" s="6">
        <v>6</v>
      </c>
      <c r="J22" s="6">
        <v>0</v>
      </c>
      <c r="K22" s="6">
        <v>10</v>
      </c>
      <c r="L22" s="42">
        <v>4.5</v>
      </c>
      <c r="M22" s="36">
        <v>29.5</v>
      </c>
      <c r="N22" s="24">
        <v>67</v>
      </c>
      <c r="O22" s="33">
        <f t="shared" si="0"/>
        <v>0.44029850746268656</v>
      </c>
      <c r="P22" s="22" t="s">
        <v>193</v>
      </c>
    </row>
    <row r="23" spans="1:16" ht="25.5" x14ac:dyDescent="0.2">
      <c r="A23" s="6">
        <v>8</v>
      </c>
      <c r="B23" s="14" t="s">
        <v>51</v>
      </c>
      <c r="C23" s="13" t="s">
        <v>16</v>
      </c>
      <c r="D23" s="13" t="s">
        <v>20</v>
      </c>
      <c r="E23" s="15" t="s">
        <v>59</v>
      </c>
      <c r="F23" s="15" t="s">
        <v>59</v>
      </c>
      <c r="G23" s="13" t="s">
        <v>19</v>
      </c>
      <c r="H23" s="15">
        <v>4</v>
      </c>
      <c r="I23" s="6">
        <v>10</v>
      </c>
      <c r="J23" s="6">
        <v>0</v>
      </c>
      <c r="K23" s="6">
        <v>12</v>
      </c>
      <c r="L23" s="42">
        <v>2.5</v>
      </c>
      <c r="M23" s="36">
        <v>28.5</v>
      </c>
      <c r="N23" s="24">
        <v>67</v>
      </c>
      <c r="O23" s="33">
        <f t="shared" si="0"/>
        <v>0.42537313432835822</v>
      </c>
      <c r="P23" s="22" t="s">
        <v>193</v>
      </c>
    </row>
    <row r="24" spans="1:16" ht="25.5" x14ac:dyDescent="0.2">
      <c r="A24" s="15">
        <v>9</v>
      </c>
      <c r="B24" s="14" t="s">
        <v>44</v>
      </c>
      <c r="C24" s="13" t="s">
        <v>16</v>
      </c>
      <c r="D24" s="13" t="s">
        <v>20</v>
      </c>
      <c r="E24" s="15" t="s">
        <v>58</v>
      </c>
      <c r="F24" s="15" t="s">
        <v>58</v>
      </c>
      <c r="G24" s="13" t="s">
        <v>19</v>
      </c>
      <c r="H24" s="15">
        <v>8</v>
      </c>
      <c r="I24" s="6">
        <v>10</v>
      </c>
      <c r="J24" s="6">
        <v>0</v>
      </c>
      <c r="K24" s="6">
        <v>0</v>
      </c>
      <c r="L24" s="20">
        <v>4</v>
      </c>
      <c r="M24" s="21">
        <v>22</v>
      </c>
      <c r="N24" s="24">
        <v>67</v>
      </c>
      <c r="O24" s="33">
        <f t="shared" si="0"/>
        <v>0.32835820895522388</v>
      </c>
      <c r="P24" s="22" t="s">
        <v>193</v>
      </c>
    </row>
    <row r="25" spans="1:16" ht="25.5" x14ac:dyDescent="0.2">
      <c r="A25" s="6">
        <v>10</v>
      </c>
      <c r="B25" s="14" t="s">
        <v>45</v>
      </c>
      <c r="C25" s="13" t="s">
        <v>16</v>
      </c>
      <c r="D25" s="13" t="s">
        <v>20</v>
      </c>
      <c r="E25" s="15" t="s">
        <v>58</v>
      </c>
      <c r="F25" s="15" t="s">
        <v>58</v>
      </c>
      <c r="G25" s="13" t="s">
        <v>19</v>
      </c>
      <c r="H25" s="15">
        <v>5</v>
      </c>
      <c r="I25" s="6">
        <v>8</v>
      </c>
      <c r="J25" s="6">
        <v>0</v>
      </c>
      <c r="K25" s="6">
        <v>0</v>
      </c>
      <c r="L25" s="42">
        <v>3.5</v>
      </c>
      <c r="M25" s="36">
        <v>16.5</v>
      </c>
      <c r="N25" s="24">
        <v>67</v>
      </c>
      <c r="O25" s="33">
        <f t="shared" si="0"/>
        <v>0.2462686567164179</v>
      </c>
      <c r="P25" s="22" t="s">
        <v>193</v>
      </c>
    </row>
    <row r="26" spans="1:16" ht="25.5" x14ac:dyDescent="0.2">
      <c r="A26" s="15">
        <v>11</v>
      </c>
      <c r="B26" s="14" t="s">
        <v>46</v>
      </c>
      <c r="C26" s="13" t="s">
        <v>16</v>
      </c>
      <c r="D26" s="13" t="s">
        <v>20</v>
      </c>
      <c r="E26" s="6" t="s">
        <v>58</v>
      </c>
      <c r="F26" s="6" t="s">
        <v>58</v>
      </c>
      <c r="G26" s="13" t="s">
        <v>19</v>
      </c>
      <c r="H26" s="15">
        <v>6</v>
      </c>
      <c r="I26" s="6">
        <v>2</v>
      </c>
      <c r="J26" s="6">
        <v>0</v>
      </c>
      <c r="K26" s="6">
        <v>4</v>
      </c>
      <c r="L26" s="42">
        <v>4.5</v>
      </c>
      <c r="M26" s="36">
        <v>16.5</v>
      </c>
      <c r="N26" s="24">
        <v>67</v>
      </c>
      <c r="O26" s="33">
        <f t="shared" si="0"/>
        <v>0.2462686567164179</v>
      </c>
      <c r="P26" s="22" t="s">
        <v>193</v>
      </c>
    </row>
    <row r="27" spans="1:16" ht="25.5" x14ac:dyDescent="0.2">
      <c r="A27" s="6">
        <v>12</v>
      </c>
      <c r="B27" s="14" t="s">
        <v>39</v>
      </c>
      <c r="C27" s="13" t="s">
        <v>16</v>
      </c>
      <c r="D27" s="13" t="s">
        <v>20</v>
      </c>
      <c r="E27" s="6" t="s">
        <v>58</v>
      </c>
      <c r="F27" s="6" t="s">
        <v>58</v>
      </c>
      <c r="G27" s="13" t="s">
        <v>19</v>
      </c>
      <c r="H27" s="15">
        <v>6</v>
      </c>
      <c r="I27" s="6">
        <v>6</v>
      </c>
      <c r="J27" s="6">
        <v>0</v>
      </c>
      <c r="K27" s="6">
        <v>0</v>
      </c>
      <c r="L27" s="20">
        <v>3</v>
      </c>
      <c r="M27" s="21">
        <v>15</v>
      </c>
      <c r="N27" s="24">
        <v>67</v>
      </c>
      <c r="O27" s="33">
        <f t="shared" si="0"/>
        <v>0.22388059701492538</v>
      </c>
      <c r="P27" s="22" t="s">
        <v>193</v>
      </c>
    </row>
    <row r="28" spans="1:16" ht="25.5" x14ac:dyDescent="0.2">
      <c r="A28" s="15">
        <v>13</v>
      </c>
      <c r="B28" s="14" t="s">
        <v>43</v>
      </c>
      <c r="C28" s="13" t="s">
        <v>16</v>
      </c>
      <c r="D28" s="13" t="s">
        <v>20</v>
      </c>
      <c r="E28" s="6" t="s">
        <v>58</v>
      </c>
      <c r="F28" s="6" t="s">
        <v>58</v>
      </c>
      <c r="G28" s="13" t="s">
        <v>19</v>
      </c>
      <c r="H28" s="15">
        <v>5</v>
      </c>
      <c r="I28" s="6">
        <v>6</v>
      </c>
      <c r="J28" s="6">
        <v>0</v>
      </c>
      <c r="K28" s="6">
        <v>0</v>
      </c>
      <c r="L28" s="20">
        <v>3</v>
      </c>
      <c r="M28" s="21">
        <v>14</v>
      </c>
      <c r="N28" s="24">
        <v>67</v>
      </c>
      <c r="O28" s="33">
        <f t="shared" si="0"/>
        <v>0.20895522388059701</v>
      </c>
      <c r="P28" s="22" t="s">
        <v>193</v>
      </c>
    </row>
    <row r="29" spans="1:16" ht="25.5" x14ac:dyDescent="0.2">
      <c r="A29" s="6">
        <v>14</v>
      </c>
      <c r="B29" s="14" t="s">
        <v>41</v>
      </c>
      <c r="C29" s="13" t="s">
        <v>16</v>
      </c>
      <c r="D29" s="13" t="s">
        <v>20</v>
      </c>
      <c r="E29" s="6" t="s">
        <v>58</v>
      </c>
      <c r="F29" s="6" t="s">
        <v>58</v>
      </c>
      <c r="G29" s="13" t="s">
        <v>19</v>
      </c>
      <c r="H29" s="15">
        <v>6</v>
      </c>
      <c r="I29" s="6">
        <v>4</v>
      </c>
      <c r="J29" s="6">
        <v>0</v>
      </c>
      <c r="K29" s="6">
        <v>0</v>
      </c>
      <c r="L29" s="42">
        <v>3.5</v>
      </c>
      <c r="M29" s="36">
        <v>13.5</v>
      </c>
      <c r="N29" s="24">
        <v>67</v>
      </c>
      <c r="O29" s="33">
        <f t="shared" si="0"/>
        <v>0.20149253731343283</v>
      </c>
      <c r="P29" s="22" t="s">
        <v>193</v>
      </c>
    </row>
    <row r="30" spans="1:16" ht="25.5" x14ac:dyDescent="0.2">
      <c r="A30" s="15">
        <v>15</v>
      </c>
      <c r="B30" s="14" t="s">
        <v>42</v>
      </c>
      <c r="C30" s="13" t="s">
        <v>16</v>
      </c>
      <c r="D30" s="13" t="s">
        <v>20</v>
      </c>
      <c r="E30" s="6" t="s">
        <v>58</v>
      </c>
      <c r="F30" s="6" t="s">
        <v>58</v>
      </c>
      <c r="G30" s="13" t="s">
        <v>19</v>
      </c>
      <c r="H30" s="15">
        <v>5</v>
      </c>
      <c r="I30" s="6">
        <v>4</v>
      </c>
      <c r="J30" s="6">
        <v>0</v>
      </c>
      <c r="K30" s="6">
        <v>0</v>
      </c>
      <c r="L30" s="20">
        <v>3</v>
      </c>
      <c r="M30" s="21">
        <v>12</v>
      </c>
      <c r="N30" s="24">
        <v>67</v>
      </c>
      <c r="O30" s="33">
        <f t="shared" si="0"/>
        <v>0.17910447761194029</v>
      </c>
      <c r="P30" s="22" t="s">
        <v>193</v>
      </c>
    </row>
    <row r="31" spans="1:16" ht="25.5" x14ac:dyDescent="0.2">
      <c r="A31" s="6">
        <v>16</v>
      </c>
      <c r="B31" s="14" t="s">
        <v>47</v>
      </c>
      <c r="C31" s="13" t="s">
        <v>16</v>
      </c>
      <c r="D31" s="13" t="s">
        <v>20</v>
      </c>
      <c r="E31" s="6" t="s">
        <v>58</v>
      </c>
      <c r="F31" s="6" t="s">
        <v>58</v>
      </c>
      <c r="G31" s="13" t="s">
        <v>19</v>
      </c>
      <c r="H31" s="15">
        <v>4</v>
      </c>
      <c r="I31" s="6">
        <v>2</v>
      </c>
      <c r="J31" s="6">
        <v>0</v>
      </c>
      <c r="K31" s="6">
        <v>0</v>
      </c>
      <c r="L31" s="20">
        <v>4</v>
      </c>
      <c r="M31" s="21">
        <v>10</v>
      </c>
      <c r="N31" s="24">
        <v>67</v>
      </c>
      <c r="O31" s="33">
        <f t="shared" si="0"/>
        <v>0.14925373134328357</v>
      </c>
      <c r="P31" s="22" t="s">
        <v>193</v>
      </c>
    </row>
    <row r="32" spans="1:16" ht="25.5" x14ac:dyDescent="0.2">
      <c r="A32" s="15">
        <v>17</v>
      </c>
      <c r="B32" s="14" t="s">
        <v>40</v>
      </c>
      <c r="C32" s="13" t="s">
        <v>16</v>
      </c>
      <c r="D32" s="13" t="s">
        <v>20</v>
      </c>
      <c r="E32" s="6" t="s">
        <v>58</v>
      </c>
      <c r="F32" s="6" t="s">
        <v>58</v>
      </c>
      <c r="G32" s="13" t="s">
        <v>19</v>
      </c>
      <c r="H32" s="15">
        <v>6</v>
      </c>
      <c r="I32" s="6">
        <v>0</v>
      </c>
      <c r="J32" s="6">
        <v>0</v>
      </c>
      <c r="K32" s="6">
        <v>0</v>
      </c>
      <c r="L32" s="20">
        <v>3</v>
      </c>
      <c r="M32" s="21">
        <v>9</v>
      </c>
      <c r="N32" s="24">
        <v>67</v>
      </c>
      <c r="O32" s="33">
        <f t="shared" si="0"/>
        <v>0.13432835820895522</v>
      </c>
      <c r="P32" s="22" t="s">
        <v>193</v>
      </c>
    </row>
    <row r="33" spans="1:17" ht="12.75" x14ac:dyDescent="0.2">
      <c r="A33" s="7"/>
      <c r="B33" s="8"/>
      <c r="C33" s="7"/>
      <c r="D33" s="7"/>
      <c r="E33" s="7"/>
      <c r="F33" s="7"/>
      <c r="G33" s="7"/>
      <c r="H33" s="7"/>
      <c r="I33" s="9"/>
      <c r="J33" s="9"/>
      <c r="K33" s="9"/>
      <c r="L33" s="10"/>
      <c r="M33" s="10"/>
      <c r="N33" s="17"/>
      <c r="O33" s="17"/>
      <c r="P33" s="17"/>
      <c r="Q33" s="18"/>
    </row>
    <row r="34" spans="1:17" ht="12.75" x14ac:dyDescent="0.2">
      <c r="A34" s="7"/>
      <c r="B34" s="8"/>
      <c r="C34" s="7"/>
      <c r="D34" s="7"/>
      <c r="E34" s="7"/>
      <c r="F34" s="7"/>
      <c r="G34" s="7"/>
      <c r="H34" s="7"/>
      <c r="I34" s="9"/>
      <c r="J34" s="9"/>
      <c r="K34" s="9"/>
      <c r="L34" s="10"/>
      <c r="M34" s="10"/>
      <c r="N34" s="17"/>
      <c r="O34" s="17"/>
      <c r="P34" s="17"/>
      <c r="Q34" s="18"/>
    </row>
    <row r="35" spans="1:17" ht="12.75" x14ac:dyDescent="0.2">
      <c r="A35" s="7"/>
      <c r="B35" s="8"/>
      <c r="C35" s="7"/>
      <c r="D35" s="7"/>
      <c r="E35" s="7"/>
      <c r="F35" s="7"/>
      <c r="G35" s="7"/>
      <c r="H35" s="7"/>
      <c r="I35" s="9"/>
      <c r="J35" s="9"/>
      <c r="K35" s="9"/>
      <c r="L35" s="10"/>
      <c r="M35" s="10"/>
      <c r="N35" s="10"/>
      <c r="O35" s="10"/>
      <c r="P35" s="10"/>
      <c r="Q35" s="9"/>
    </row>
    <row r="36" spans="1:17" ht="25.5" x14ac:dyDescent="0.2">
      <c r="A36" s="7"/>
      <c r="B36" s="11" t="s">
        <v>7</v>
      </c>
      <c r="C36" s="7"/>
      <c r="D36" s="7"/>
      <c r="E36" s="7"/>
      <c r="F36" s="7"/>
      <c r="G36" s="7" t="s">
        <v>8</v>
      </c>
      <c r="H36" s="7"/>
      <c r="I36" s="9"/>
      <c r="J36" s="9"/>
      <c r="K36" s="9"/>
      <c r="L36" s="10"/>
      <c r="M36" s="10"/>
      <c r="N36" s="10"/>
      <c r="O36" s="10"/>
      <c r="P36" s="10"/>
      <c r="Q36" s="9"/>
    </row>
    <row r="37" spans="1:17" ht="12.75" x14ac:dyDescent="0.2">
      <c r="B37" s="12" t="s">
        <v>9</v>
      </c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</row>
    <row r="38" spans="1:17" ht="25.5" x14ac:dyDescent="0.2">
      <c r="B38" s="5"/>
      <c r="C38" s="5"/>
      <c r="D38" s="5"/>
      <c r="E38" s="5"/>
      <c r="F38" s="5"/>
      <c r="G38" s="7" t="s">
        <v>8</v>
      </c>
      <c r="H38" s="7"/>
      <c r="I38" s="5"/>
      <c r="J38" s="5"/>
      <c r="K38" s="5"/>
      <c r="L38" s="5"/>
      <c r="M38" s="5"/>
      <c r="N38" s="5"/>
      <c r="O38" s="5"/>
      <c r="P38" s="5"/>
      <c r="Q38" s="5"/>
    </row>
    <row r="39" spans="1:17" ht="25.5" x14ac:dyDescent="0.2">
      <c r="B39" s="5"/>
      <c r="C39" s="5"/>
      <c r="D39" s="5"/>
      <c r="E39" s="5"/>
      <c r="F39" s="5"/>
      <c r="G39" s="7" t="s">
        <v>8</v>
      </c>
      <c r="H39" s="7"/>
      <c r="I39" s="5"/>
      <c r="J39" s="5"/>
      <c r="K39" s="5"/>
      <c r="L39" s="5"/>
      <c r="M39" s="5"/>
      <c r="N39" s="5"/>
      <c r="O39" s="5"/>
      <c r="P39" s="5"/>
      <c r="Q39" s="5"/>
    </row>
    <row r="40" spans="1:17" ht="25.5" x14ac:dyDescent="0.2">
      <c r="B40" s="5"/>
      <c r="C40" s="5"/>
      <c r="D40" s="5"/>
      <c r="E40" s="5"/>
      <c r="F40" s="5"/>
      <c r="G40" s="7" t="s">
        <v>8</v>
      </c>
      <c r="H40" s="7"/>
      <c r="I40" s="5"/>
      <c r="J40" s="5"/>
      <c r="K40" s="5"/>
      <c r="L40" s="5"/>
      <c r="M40" s="5"/>
      <c r="N40" s="5"/>
      <c r="O40" s="5"/>
      <c r="P40" s="5"/>
      <c r="Q40" s="5"/>
    </row>
    <row r="41" spans="1:17" ht="25.5" x14ac:dyDescent="0.2">
      <c r="B41" s="5"/>
      <c r="C41" s="5"/>
      <c r="D41" s="5"/>
      <c r="E41" s="5"/>
      <c r="F41" s="5"/>
      <c r="G41" s="7" t="s">
        <v>8</v>
      </c>
      <c r="H41" s="7"/>
      <c r="I41" s="5"/>
      <c r="J41" s="5"/>
      <c r="K41" s="5"/>
      <c r="L41" s="5"/>
      <c r="M41" s="5"/>
      <c r="N41" s="5"/>
      <c r="O41" s="5"/>
      <c r="P41" s="5"/>
      <c r="Q41" s="5"/>
    </row>
    <row r="42" spans="1:17" ht="25.5" x14ac:dyDescent="0.2">
      <c r="B42" s="5"/>
      <c r="C42" s="5"/>
      <c r="D42" s="5"/>
      <c r="E42" s="5"/>
      <c r="F42" s="5"/>
      <c r="G42" s="7" t="s">
        <v>8</v>
      </c>
      <c r="H42" s="7"/>
      <c r="I42" s="5"/>
      <c r="J42" s="5"/>
      <c r="K42" s="5"/>
      <c r="L42" s="5"/>
      <c r="M42" s="5"/>
      <c r="N42" s="5"/>
      <c r="O42" s="5"/>
      <c r="P42" s="5"/>
      <c r="Q42" s="5"/>
    </row>
    <row r="43" spans="1:17" ht="25.5" x14ac:dyDescent="0.2">
      <c r="B43" s="5"/>
      <c r="C43" s="5"/>
      <c r="D43" s="5"/>
      <c r="E43" s="5"/>
      <c r="F43" s="5"/>
      <c r="G43" s="7" t="s">
        <v>8</v>
      </c>
      <c r="H43" s="7"/>
      <c r="I43" s="5"/>
      <c r="J43" s="5"/>
      <c r="K43" s="5"/>
      <c r="L43" s="5"/>
      <c r="M43" s="5"/>
      <c r="N43" s="5"/>
      <c r="O43" s="5"/>
      <c r="P43" s="5"/>
      <c r="Q43" s="5"/>
    </row>
    <row r="44" spans="1:17" ht="25.5" x14ac:dyDescent="0.2">
      <c r="B44" s="5"/>
      <c r="C44" s="5"/>
      <c r="D44" s="5"/>
      <c r="E44" s="5"/>
      <c r="F44" s="5"/>
      <c r="G44" s="7" t="s">
        <v>8</v>
      </c>
      <c r="H44" s="7"/>
      <c r="I44" s="5"/>
      <c r="J44" s="5"/>
      <c r="K44" s="5"/>
      <c r="L44" s="5"/>
      <c r="M44" s="5"/>
      <c r="N44" s="5"/>
      <c r="O44" s="5"/>
      <c r="P44" s="5"/>
      <c r="Q44" s="5"/>
    </row>
    <row r="45" spans="1:17" ht="25.5" x14ac:dyDescent="0.2">
      <c r="B45" s="5"/>
      <c r="C45" s="5"/>
      <c r="D45" s="5"/>
      <c r="E45" s="5"/>
      <c r="F45" s="5"/>
      <c r="G45" s="7" t="s">
        <v>8</v>
      </c>
      <c r="H45" s="7"/>
      <c r="I45" s="5"/>
      <c r="J45" s="5"/>
      <c r="K45" s="5"/>
      <c r="L45" s="5"/>
      <c r="M45" s="5"/>
      <c r="N45" s="5"/>
      <c r="O45" s="5"/>
      <c r="P45" s="5"/>
      <c r="Q45" s="5"/>
    </row>
    <row r="46" spans="1:17" ht="25.5" x14ac:dyDescent="0.2">
      <c r="B46" s="5"/>
      <c r="C46" s="5"/>
      <c r="D46" s="5"/>
      <c r="E46" s="5"/>
      <c r="F46" s="5"/>
      <c r="G46" s="7" t="s">
        <v>8</v>
      </c>
      <c r="H46" s="7"/>
      <c r="I46" s="5"/>
      <c r="J46" s="5"/>
      <c r="K46" s="5"/>
      <c r="L46" s="5"/>
      <c r="M46" s="5"/>
      <c r="N46" s="5"/>
      <c r="O46" s="5"/>
      <c r="P46" s="5"/>
      <c r="Q46" s="5"/>
    </row>
  </sheetData>
  <sortState ref="A16:Q32">
    <sortCondition descending="1" ref="M16"/>
  </sortState>
  <mergeCells count="10">
    <mergeCell ref="A13:Q13"/>
    <mergeCell ref="A8:Q8"/>
    <mergeCell ref="A9:L9"/>
    <mergeCell ref="A3:Q3"/>
    <mergeCell ref="A5:Q5"/>
    <mergeCell ref="A6:Q6"/>
    <mergeCell ref="A7:Q7"/>
    <mergeCell ref="A10:R10"/>
    <mergeCell ref="A11:R11"/>
    <mergeCell ref="A12:R12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5 класс</vt:lpstr>
      <vt:lpstr>6 класс</vt:lpstr>
      <vt:lpstr>7 класс</vt:lpstr>
      <vt:lpstr>8 класс</vt:lpstr>
      <vt:lpstr>9 класс</vt:lpstr>
      <vt:lpstr>10 класс</vt:lpstr>
      <vt:lpstr>11 класс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каб_306_1</cp:lastModifiedBy>
  <cp:lastPrinted>2017-09-14T09:56:11Z</cp:lastPrinted>
  <dcterms:created xsi:type="dcterms:W3CDTF">2017-09-13T09:18:13Z</dcterms:created>
  <dcterms:modified xsi:type="dcterms:W3CDTF">2024-09-28T08:16:54Z</dcterms:modified>
</cp:coreProperties>
</file>